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<sst xmlns="http://schemas.openxmlformats.org/spreadsheetml/2006/main" count="397" uniqueCount="87">
  <si>
    <t>Итого</t>
  </si>
  <si>
    <t>Цена за единицу</t>
  </si>
  <si>
    <t>Х</t>
  </si>
  <si>
    <t>Количество, шт</t>
  </si>
  <si>
    <t>Характеристика</t>
  </si>
  <si>
    <t>Наименование</t>
  </si>
  <si>
    <t>Туфли женские кожаные, с закрытой пяткой</t>
  </si>
  <si>
    <t xml:space="preserve">Туфли женские кожаные, с закрытой пяткой
</t>
  </si>
  <si>
    <t>Ботинки высокие из натуральной  кожи, утепленные натуральным мехом,  с влагостойкой пропиткой. Отделка светлым рантом. Двухслойная антистатическая маслобензостойкая подошва, обеспечивающая хорошие сцепные свойства при отрицательных температурах. На шнурках. Материал верха: кожа. Подошва: нитрильная резина,  полиуретан, антискользящая вставка в подошвенной части. Размер: 40</t>
  </si>
  <si>
    <t xml:space="preserve">Ботинки кожаные женские
</t>
  </si>
  <si>
    <t>Количество,шт</t>
  </si>
  <si>
    <t>Ботинки высокие из натуральной  кожи, утепленные натуральным мехом,  с влагостойкой пропиткой. Двухслойная антистатическая маслобензостойкая подошва, обеспечивающая хорошие сцепные свойства при отрицательных температурах. На шнурках. Материал верха: кожа. Подошва: нитрильная резина,  полиуретан, антискользящая вставка в подошвенной части. Размер: 40</t>
  </si>
  <si>
    <t>Ботинки кожаные мужские</t>
  </si>
  <si>
    <t>Ботинки высокие из натуральной  кожи, утепленные натуральным мехом,  с влагостойкой пропиткой. Двухслойная антистатическая маслобензостойкая подошва, обеспечивающая хорошие сцепные свойства при отрицательных температурах. На шнурках. Материал верха: кожа. Подошва: нитрильная резина,  полиуретан, антискользящая вставка в подошвенной части. Размер: 43</t>
  </si>
  <si>
    <t>Ботинки высокие из натуральной  кожи, утепленные натуральным мехом,  с влагостойкой пропиткой. Двухслойная антистатическая маслобензостойкая подошва, обеспечивающая хорошие сцепные свойства при отрицательных температурах. На шнурках. Материал верха: кожа. Подошва: нитрильная резина,  полиуретан, антискользящая вставка в подошвенной части. Размер: 42</t>
  </si>
  <si>
    <t xml:space="preserve">Ботинки кожаные мужские
</t>
  </si>
  <si>
    <t xml:space="preserve">Куртка мужская с эластичным трикотажным поясом с центральной застежкой (молнией). Центральная застежка закрывается клапаном на пуговицах. С одним внутренним нагрудным карманом на молнии и двумя боковыми карманами. Рукава на эластичных трикотажных манжетах, втачные. Нижний температурный предел использования до -300 . Ткань: курточная. Утеплитель: два слоя синтепона. Цвет: темно-синий.Размер 52/180
</t>
  </si>
  <si>
    <t>Куртка утепленная мужская</t>
  </si>
  <si>
    <t xml:space="preserve">Куртка мужская с эластичным трикотажным поясом с центральной застежкой (молнией). Центральная застежка закрывается клапаном на пуговицах. С одним внутренним нагрудным карманом на молнии и двумя боковыми карманами. Рукава на эластичных трикотажных манжетах, втачные. Нижний температурный предел использования до -300 . Ткань: курточная. Утеплитель: два слоя синтепона. Цвет: темно-синий.Размер 50/189
</t>
  </si>
  <si>
    <t xml:space="preserve">Куртка мужская с эластичным трикотажным поясом с центральной застежкой (молнией). Центральная застежка закрывается клапаном на пуговицах. С одним внутренним нагрудным карманом на молнии и двумя боковыми карманами. Рукава на эластичных трикотажных манжетах, втачные. Нижний температурный предел использования до -300 . Ткань: курточная. Утеплитель: два слоя синтепона. Цвет: темно-синий.Размер 48/160
</t>
  </si>
  <si>
    <t>Количество, пар</t>
  </si>
  <si>
    <t xml:space="preserve">Куртка мужская с эластичным трикотажным поясом с центральной застежкой (молнией). Центральная застежка закрывается клапаном на пуговицах. С одним внутренним нагрудным карманом на молнии и двумя боковыми карманами. Рукава на эластичных трикотажных манжетах, втачные. Нижний температурный предел использования до -300 . Ткань: курточная. Утеплитель: два слоя синтепона. Цвет: темно-синий.Размер 50/172
</t>
  </si>
  <si>
    <t xml:space="preserve">Куртка мужская с эластичным трикотажным поясом с центральной застежкой (молнией). Центральная застежка закрывается клапаном на пуговицах. С одним внутренним нагрудным карманом на молнии и двумя боковыми карманами. Рукава на эластичных трикотажных манжетах, втачные. Нижний температурный предел использования до -300 . Ткань: курточная. Утеплитель: два слоя синтепона. Цвет: темно-синий.Размер 52/175-180
</t>
  </si>
  <si>
    <t xml:space="preserve">Куртка мужская с эластичным трикотажным поясом с центральной застежкой (молнией). Центральная застежка закрывается клапаном на пуговицах. С одним внутренним нагрудным карманом на молнии и двумя боковыми карманами. Рукава на эластичных трикотажных манжетах, втачные. Нижний температурный предел использования до -300 . Ткань: курточная. Утеплитель: два слоя синтепона. Цвет: темно-синий.Размер 50/175-180
</t>
  </si>
  <si>
    <t xml:space="preserve">Куртка мужская с эластичным трикотажным поясом с центральной застежкой (молнией). Центральная застежка закрывается клапаном на пуговицах. С одним внутренним нагрудным карманом на молнии и двумя боковыми карманами. Рукава на эластичных трикотажных манжетах, втачные. Нижний температурный предел использования до -300 . Ткань: курточная. Утеплитель: два слоя синтепона. Цвет: темно-синий.Размер 50/182
</t>
  </si>
  <si>
    <t xml:space="preserve">Куртка мужская с эластичным трикотажным поясом с центральной застежкой (молнией). Центральная застежка закрывается клапаном на пуговицах. С одним внутренним нагрудным карманом на молнии и двумя боковыми карманами. Рукава на эластичных трикотажных манжетах, втачные. Нижний температурный предел использования до -300 . Ткань: курточная. Утеплитель: два слоя синтепона. Цвет: темно-синий.Размер 48/ 170-175
</t>
  </si>
  <si>
    <t xml:space="preserve">Куртка укороченная утепленная мужская
</t>
  </si>
  <si>
    <t xml:space="preserve">Костюм состоит из куртки и полукомбинезона. Куртка с центральной бортовой застежкой-"молнией" под ветрозащитным клапаном с текстильной застежкой, с регулировкой по линии талии, съемным меховым воротником и утепленным капюшоном. Воротник втачной Рукава втачные с трикотажной манжетой.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Ткань верха:  ( 35% хлопок , 65 % полиэфир).  Утеплитель: синтепон. Цвет: камуфлированный. Размер 48-50 рост 170-175
</t>
  </si>
  <si>
    <t>Костюм утепленный камуфлированный мужской</t>
  </si>
  <si>
    <t xml:space="preserve">Костюм состоит из куртки и полукомбинезона. Куртка с центральной бортовой застежкой-"молнией" под ветрозащитным клапаном с текстильной застежкой, с регулировкой по линии талии, съемным меховым воротником и утепленным капюшоном. Воротник втачной Рукава втачные с трикотажной манжетой.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Ткань верха:  ( 35% хлопок , 65 % полиэфир).  Утеплитель: синтепон. Цвет: камуфлированный. Размер 50-52 рост 170-175
</t>
  </si>
  <si>
    <t xml:space="preserve">Костюм состоит из куртки и полукомбинезона. Куртка с центральной бортовой застежкой-"молнией" под ветрозащитным клапаном с текстильной застежкой, с регулировкой по линии талии, съемным меховым воротником и утепленным капюшоном. Воротник втачной Рукава втачные с трикотажной манжетой.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тесьмой.Ткань верха:  ( 35% хлопок , 65 % полиэфир).  Утеплитель: синтепон. Цвет: камуфлированный. Размер 48-50 рост 188
</t>
  </si>
  <si>
    <t xml:space="preserve">Костюм состоит из куртки и полукомбинезона. Куртка с центральной бортовой застежкой-"молнией" под ветрозащитным клапаном с текстильной застежкой, с регулировкой по линии талии, съемным меховым воротником и утепленным капюшоном. Воротник втачной Рукава втачные с трикотажной манжетой.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Ткань верха:  ( 35% хлопок , 65 % полиэфир).  Утеплитель: синтепон. Цвет: камуфлированный. Размер 52-54 рост 188
</t>
  </si>
  <si>
    <t xml:space="preserve">Костюм состоит из куртки и полукомбинезона. Куртка с центральной бортовой застежкой-"молнией" под ветрозащитным клапаном с текстильной застежкой, с регулировкой по линии талии, съемным меховым воротником и утепленным капюшоном. Воротник втачной Рукава втачные с трикотажной манжетой.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Ткань верха:  ( 35% хлопок , 65 % полиэфир).  Утеплитель: синтепон. Цвет: камуфлированный. Размер 56-58 рост 188
</t>
  </si>
  <si>
    <t xml:space="preserve">Костюм утепленный камуфлированный мужской
</t>
  </si>
  <si>
    <t xml:space="preserve">Куртка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 Манжеты на рукавах должны регулироваться эластичной тесьмой. Нижний температурный предел использования до -300 . Ткань: курточная. Утеплитель: сентепон. Цвет: синий.Размер 48- 50 рост 167
</t>
  </si>
  <si>
    <t>Куртка утепленная женская</t>
  </si>
  <si>
    <t xml:space="preserve">Куртка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 Манжеты на рукавах должны регулироваться эластичной тесьмой. Нижний температурный предел использования до -300 . Ткань: курточная. Утеплитель: сентепон. Цвет: синий.Размер 54-56 рост 176
</t>
  </si>
  <si>
    <t xml:space="preserve">Куртка утепленная женская
</t>
  </si>
  <si>
    <t xml:space="preserve">Куртка мужская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втачные.Манжеты на рукавах должны регулироваться эластичной тесьмой. Нижний температурный предел использования до -300 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 Ткань: курточная. Утеплитель: синтепон. Цвет: черный, синий.Размер 46-48 рост 165
</t>
  </si>
  <si>
    <t>Костюм утепленный мужской</t>
  </si>
  <si>
    <t xml:space="preserve">Куртка мужская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 Манжеты на рукавах должны регулироваться эластичной тесьмой. Нижний температурный предел использования до -300 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 Ткань: курточная. Утеплитель: синтепон. Цвет: черный, синий.Размер 52-54  176
</t>
  </si>
  <si>
    <t xml:space="preserve">Куртка мужская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втачные.Манжеты на рукавах должны регулироваться эластичной тесьмой. Нижний температурный предел использования до -300 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 Ткань: курточная. Утеплитель: синтепон. Цвет: черный, синий.Размер 54-56 рост 176
</t>
  </si>
  <si>
    <t xml:space="preserve">Куртка мужская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 Манжеты на рукавах должны регулироваться эластичной тесьмой. Нижний температурный предел использования до -300 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 Ткань: курточная. Утеплитель: синтепон. Цвет: черный, синий.Размер 46-48 рост 175-180
</t>
  </si>
  <si>
    <t xml:space="preserve">Куртка мужская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 Манжеты на рукавах должны регулироваться эластичной тесьмой. Нижний температурный предел использования до -300 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Ткань: курточная. Утеплитель: синтепон. Цвет: черный, синий.Размер 48-50 рост 165
</t>
  </si>
  <si>
    <t>Количество,пара</t>
  </si>
  <si>
    <t xml:space="preserve">Куртка мужская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 Манжеты на рукавах должны регулироваться эластичной тесьмой. Нижний температурный предел использования до -300 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 Ткань: курточная. Утеплитель: синтепон. Цвет: черный, синий.Размер 50-52 рост 175-180
</t>
  </si>
  <si>
    <t>Куртка мужская прямого силуэта с центральной застежкой (молнией). Центральная застежка закрывается клапаном на застежках «липучках», с одним нагрудным и двумя боковыми накладными карманами. Капюшон съемный, утепленный, объем капюшона регулируется шнуром. В куртке для сохранения тепла на прокладке в области талии – ветрозащитный пояс. Рукава втачные. Манжеты на рукавах должны регулироваться эластичной тесьмой. Нижний температурный предел использования до -300 . Полукомбинезон с цельнокроеным верхом, с застежкой на "молнию", с втачными бретелями, регулирующимися эластичной тесьмой, с накладными карманами с клапанами, застегивающимися на текстильную ленту. Спинка полукомбинезона регулируется эластичной тесьмой.  Ткань: курточная. Утеплитель: синтепон. Цвет: черный, синий.Размер 50-52 рост 165-168</t>
  </si>
  <si>
    <t>Начальная цена</t>
  </si>
  <si>
    <t>Средняя цена</t>
  </si>
  <si>
    <t>Цены/поставщики</t>
  </si>
  <si>
    <t>Категории</t>
  </si>
  <si>
    <t xml:space="preserve">Способ размещения заказа    </t>
  </si>
  <si>
    <t>ИТОГО</t>
  </si>
  <si>
    <t>e-mail: mtsucgb@mail.ru</t>
  </si>
  <si>
    <t>тел/факс. 8(34675) 6-79-98</t>
  </si>
  <si>
    <t>Начальника ОМТС    _________________ Р.Ш.Смаилов</t>
  </si>
  <si>
    <t>Главный врач                      _________________ В.В.Быков</t>
  </si>
  <si>
    <t>Срок действия цен до 31.12.2012 года</t>
  </si>
  <si>
    <t>8(3435)48-41-01</t>
  </si>
  <si>
    <t>г.Нижний Тагил,ул.Циолковского д.33,оф.5</t>
  </si>
  <si>
    <t>ООО"Эверест-НТ"</t>
  </si>
  <si>
    <t>Телефон</t>
  </si>
  <si>
    <t>Адрес</t>
  </si>
  <si>
    <t>Дата, номер коммерческого предложения, прайс-листа</t>
  </si>
  <si>
    <t>Наименование  источника</t>
  </si>
  <si>
    <t>Номер п/п</t>
  </si>
  <si>
    <t>В цену товара включены расходы: на упаковку, погрузку, доставку,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</si>
  <si>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ООО"ТД Первый"</t>
  </si>
  <si>
    <t>620109,г.Екатеринбург,ул.Крауля д.44,оф.410</t>
  </si>
  <si>
    <t>ООО"ПромТрансПоставка"</t>
  </si>
  <si>
    <t>620023,г.Екатеринбург,ул.Гастелло,д.26.</t>
  </si>
  <si>
    <t xml:space="preserve">Туфли из натуральной кожи. Подошва из износоустойчивого ПВХ. Стелька из натуральной кожи. Усилитель внутри пяточной части из спилка обеспечивает жесткость пятки. Материал верха: натуральная кожа. Подошва: облегченный ПВХ (нескользящая). Цвет: белый. Размер: 36
</t>
  </si>
  <si>
    <t xml:space="preserve">Туфли из натуральной кожи. Подошва из износоустойчивого ПВХ. Стелька из натуральной кожи. Усилитель внутри пяточной части из спилка обеспечивает жесткость пятки. Материал верха: натуральная кожа. Подошва: облегченный ПВХ (нескользящая). Цвет: белый. Размер: 37
</t>
  </si>
  <si>
    <t xml:space="preserve">Туфли из натуральной кожи. Подошва из износоустойчивого ПВХ. Стелька из натуральной кожи. Усилитель внутри пяточной части из спилка обеспечивает жесткость пятки. Материал верха: натуральная кожа. Подошва: облегченный ПВХ (нескользящая). Цвет: белый. Размер: 38
</t>
  </si>
  <si>
    <t xml:space="preserve">Туфли из натуральной кожи. Подошва из износоустойчивого ПВХ. Стелька из натуральной кожи. Усилитель внутри пяточной части из спилка обеспечивает жесткость пятки. Материал верха: натуральная кожа. Подошва: облегченный ПВХ (нескользящая). Цвет: белый. Размер: 39
</t>
  </si>
  <si>
    <t xml:space="preserve">Туфли из натуральной кожи. Подошва из износоустойчивого ПВХ. Стелька из натуральной кожи. Усилитель внутри пяточной части из спилка обеспечивает жесткость пятки. Материал верха: натуральная кожа. Подошва: облегченный ПВХ (нескользящая). Цвет: белый. Размер: 40
</t>
  </si>
  <si>
    <t xml:space="preserve">Туфли из натуральной кожи. Подошва из износоустойчивого ПВХ. Стелька из натуральной кожи. Усилитель внутри пяточной части из спилка обеспечивает жесткость пятки. Материал верха: натуральная кожа. Подошва: облегченный ПВХ (нескользящая). Цвет: белый. Размер: 41
</t>
  </si>
  <si>
    <t>Вх.№656 от 16.11.2012г.</t>
  </si>
  <si>
    <t>Вх.№657 от 16.11.2012г.</t>
  </si>
  <si>
    <t>Вх.№658 от 16.11.2012г.</t>
  </si>
  <si>
    <t>Дата составления сводной таблицы 19  ноября  2012 года</t>
  </si>
  <si>
    <t>Исполнитель: начальник отдела материально-технического снабжения</t>
  </si>
  <si>
    <t>Р.Ш.Смаилов</t>
  </si>
  <si>
    <t>Обоснование расчета начальной (максимальной) цены контракта на приобретение специальной одежды, специальной обуви  для работников МБЛПУ " ЦГБ г . Югорска" из средств бюджета города Югорска на 2012 год  для  нужд    МБЛПУ «ЦГБ  г. Югорска» на 4 квартал 2012 года</t>
  </si>
  <si>
    <t xml:space="preserve">Запрос котировок         </t>
  </si>
  <si>
    <t xml:space="preserve"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     
</t>
  </si>
  <si>
    <t>Начальная (максимальная) цена контракта:  298 778 (двести девяносто восемь тысяч семьсот семьдесят восемь)рублей 00 коп.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</si>
</sst>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9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i/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vertical="top"/>
    </xf>
    <xf numFmtId="4" fontId="0" fillId="0" borderId="0" xfId="0" applyNumberFormat="1" applyAlignment="1">
      <alignment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8" fillId="0" borderId="29" xfId="0" applyFon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4" fontId="21" fillId="0" borderId="32" xfId="42" applyFont="1" applyBorder="1" applyAlignment="1">
      <alignment horizontal="center" vertical="center"/>
    </xf>
    <xf numFmtId="44" fontId="21" fillId="0" borderId="33" xfId="42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44" fontId="21" fillId="0" borderId="25" xfId="42" applyFont="1" applyBorder="1" applyAlignment="1">
      <alignment horizontal="center" vertical="center" wrapText="1"/>
    </xf>
    <xf numFmtId="44" fontId="21" fillId="0" borderId="26" xfId="42" applyFont="1" applyBorder="1" applyAlignment="1">
      <alignment horizontal="center" vertical="center" wrapText="1"/>
    </xf>
    <xf numFmtId="44" fontId="21" fillId="0" borderId="32" xfId="42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PageLayoutView="0" workbookViewId="0" topLeftCell="A162">
      <selection activeCell="A167" sqref="A167:F189"/>
    </sheetView>
  </sheetViews>
  <sheetFormatPr defaultColWidth="9.140625" defaultRowHeight="15"/>
  <cols>
    <col min="1" max="1" width="15.8515625" style="0" customWidth="1"/>
    <col min="2" max="2" width="29.8515625" style="0" customWidth="1"/>
    <col min="3" max="3" width="27.7109375" style="0" customWidth="1"/>
    <col min="4" max="4" width="29.00390625" style="0" customWidth="1"/>
    <col min="5" max="5" width="14.421875" style="0" customWidth="1"/>
    <col min="6" max="6" width="14.00390625" style="0" customWidth="1"/>
    <col min="8" max="8" width="10.00390625" style="0" bestFit="1" customWidth="1"/>
  </cols>
  <sheetData>
    <row r="1" spans="1:6" ht="63.75" customHeight="1">
      <c r="A1" s="25" t="s">
        <v>83</v>
      </c>
      <c r="B1" s="25"/>
      <c r="C1" s="25"/>
      <c r="D1" s="25"/>
      <c r="E1" s="25"/>
      <c r="F1" s="25"/>
    </row>
    <row r="2" spans="1:6" ht="15">
      <c r="A2" s="26"/>
      <c r="B2" s="26"/>
      <c r="C2" s="26"/>
      <c r="D2" s="26"/>
      <c r="E2" s="26"/>
      <c r="F2" s="26"/>
    </row>
    <row r="3" spans="3:6" ht="15.75" thickBot="1">
      <c r="C3" t="s">
        <v>51</v>
      </c>
      <c r="D3" s="31" t="s">
        <v>84</v>
      </c>
      <c r="E3" s="31"/>
      <c r="F3" s="31"/>
    </row>
    <row r="4" spans="1:6" ht="15.75" thickBot="1">
      <c r="A4" s="27" t="s">
        <v>50</v>
      </c>
      <c r="B4" s="29" t="s">
        <v>49</v>
      </c>
      <c r="C4" s="30"/>
      <c r="D4" s="30"/>
      <c r="E4" s="27" t="s">
        <v>48</v>
      </c>
      <c r="F4" s="27" t="s">
        <v>47</v>
      </c>
    </row>
    <row r="5" spans="1:6" ht="15.75" thickBot="1">
      <c r="A5" s="28"/>
      <c r="B5" s="16">
        <v>1</v>
      </c>
      <c r="C5" s="15">
        <v>2</v>
      </c>
      <c r="D5" s="14">
        <v>3</v>
      </c>
      <c r="E5" s="28"/>
      <c r="F5" s="28"/>
    </row>
    <row r="6" spans="1:6" ht="19.5" customHeight="1">
      <c r="A6" s="13" t="s">
        <v>5</v>
      </c>
      <c r="B6" s="23" t="s">
        <v>39</v>
      </c>
      <c r="C6" s="24"/>
      <c r="D6" s="24"/>
      <c r="E6" s="12" t="s">
        <v>2</v>
      </c>
      <c r="F6" s="11" t="s">
        <v>2</v>
      </c>
    </row>
    <row r="7" spans="1:6" ht="158.25" customHeight="1">
      <c r="A7" s="10" t="s">
        <v>4</v>
      </c>
      <c r="B7" s="32" t="s">
        <v>46</v>
      </c>
      <c r="C7" s="33"/>
      <c r="D7" s="34"/>
      <c r="E7" s="9"/>
      <c r="F7" s="8"/>
    </row>
    <row r="8" spans="1:6" ht="15" customHeight="1">
      <c r="A8" s="7" t="s">
        <v>44</v>
      </c>
      <c r="B8" s="32">
        <v>2</v>
      </c>
      <c r="C8" s="33"/>
      <c r="D8" s="33"/>
      <c r="E8" s="6" t="s">
        <v>2</v>
      </c>
      <c r="F8" s="5" t="s">
        <v>2</v>
      </c>
    </row>
    <row r="9" spans="1:6" ht="15" customHeight="1">
      <c r="A9" s="3" t="s">
        <v>1</v>
      </c>
      <c r="B9" s="4">
        <v>2950</v>
      </c>
      <c r="C9" s="4">
        <v>2688</v>
      </c>
      <c r="D9" s="4">
        <v>2843.25</v>
      </c>
      <c r="E9" s="2">
        <f>(B9+C9+D9)/3</f>
        <v>2827.0833333333335</v>
      </c>
      <c r="F9" s="1">
        <f>E9</f>
        <v>2827.0833333333335</v>
      </c>
    </row>
    <row r="10" spans="1:6" ht="15.75" thickBot="1">
      <c r="A10" s="3" t="s">
        <v>0</v>
      </c>
      <c r="B10" s="2">
        <f>B8*B9</f>
        <v>5900</v>
      </c>
      <c r="C10" s="2">
        <f>B8*C9</f>
        <v>5376</v>
      </c>
      <c r="D10" s="2">
        <f>D9*B8</f>
        <v>5686.5</v>
      </c>
      <c r="E10" s="2">
        <f>E9*B8</f>
        <v>5654.166666666667</v>
      </c>
      <c r="F10" s="1">
        <f>E10</f>
        <v>5654.166666666667</v>
      </c>
    </row>
    <row r="11" spans="1:6" ht="15.75" customHeight="1">
      <c r="A11" s="13" t="s">
        <v>5</v>
      </c>
      <c r="B11" s="23" t="s">
        <v>39</v>
      </c>
      <c r="C11" s="24"/>
      <c r="D11" s="24"/>
      <c r="E11" s="12" t="s">
        <v>2</v>
      </c>
      <c r="F11" s="11" t="s">
        <v>2</v>
      </c>
    </row>
    <row r="12" spans="1:6" ht="149.25" customHeight="1">
      <c r="A12" s="10" t="s">
        <v>4</v>
      </c>
      <c r="B12" s="32" t="s">
        <v>45</v>
      </c>
      <c r="C12" s="33"/>
      <c r="D12" s="34"/>
      <c r="E12" s="9"/>
      <c r="F12" s="8"/>
    </row>
    <row r="13" spans="1:6" ht="14.25" customHeight="1">
      <c r="A13" s="7" t="s">
        <v>44</v>
      </c>
      <c r="B13" s="32">
        <v>4</v>
      </c>
      <c r="C13" s="33"/>
      <c r="D13" s="33"/>
      <c r="E13" s="6" t="s">
        <v>2</v>
      </c>
      <c r="F13" s="5" t="s">
        <v>2</v>
      </c>
    </row>
    <row r="14" spans="1:6" ht="15" customHeight="1">
      <c r="A14" s="3" t="s">
        <v>1</v>
      </c>
      <c r="B14" s="4">
        <v>2950</v>
      </c>
      <c r="C14" s="4">
        <v>2688</v>
      </c>
      <c r="D14" s="4">
        <v>2843.25</v>
      </c>
      <c r="E14" s="2">
        <f>(B14+C14+D14)/3</f>
        <v>2827.0833333333335</v>
      </c>
      <c r="F14" s="1">
        <f>E14</f>
        <v>2827.0833333333335</v>
      </c>
    </row>
    <row r="15" spans="1:6" ht="15.75" thickBot="1">
      <c r="A15" s="3" t="s">
        <v>0</v>
      </c>
      <c r="B15" s="2">
        <f>B13*B14</f>
        <v>11800</v>
      </c>
      <c r="C15" s="2">
        <f>B13*C14</f>
        <v>10752</v>
      </c>
      <c r="D15" s="2">
        <f>D14*B13</f>
        <v>11373</v>
      </c>
      <c r="E15" s="2">
        <f>E14*B13</f>
        <v>11308.333333333334</v>
      </c>
      <c r="F15" s="1">
        <f>E15</f>
        <v>11308.333333333334</v>
      </c>
    </row>
    <row r="16" spans="1:6" ht="15" customHeight="1">
      <c r="A16" s="13" t="s">
        <v>5</v>
      </c>
      <c r="B16" s="23" t="s">
        <v>39</v>
      </c>
      <c r="C16" s="24"/>
      <c r="D16" s="24"/>
      <c r="E16" s="12" t="s">
        <v>2</v>
      </c>
      <c r="F16" s="11" t="s">
        <v>2</v>
      </c>
    </row>
    <row r="17" spans="1:6" ht="147.75" customHeight="1">
      <c r="A17" s="10" t="s">
        <v>4</v>
      </c>
      <c r="B17" s="32" t="s">
        <v>43</v>
      </c>
      <c r="C17" s="33"/>
      <c r="D17" s="34"/>
      <c r="E17" s="9"/>
      <c r="F17" s="8"/>
    </row>
    <row r="18" spans="1:6" ht="15" customHeight="1">
      <c r="A18" s="7" t="s">
        <v>3</v>
      </c>
      <c r="B18" s="32">
        <v>1</v>
      </c>
      <c r="C18" s="33"/>
      <c r="D18" s="33"/>
      <c r="E18" s="6" t="s">
        <v>2</v>
      </c>
      <c r="F18" s="5" t="s">
        <v>2</v>
      </c>
    </row>
    <row r="19" spans="1:6" ht="15.75" customHeight="1">
      <c r="A19" s="3" t="s">
        <v>1</v>
      </c>
      <c r="B19" s="4">
        <v>2950</v>
      </c>
      <c r="C19" s="4">
        <v>2688</v>
      </c>
      <c r="D19" s="4">
        <v>2843.25</v>
      </c>
      <c r="E19" s="2">
        <f>(B19+C19+D19)/3</f>
        <v>2827.0833333333335</v>
      </c>
      <c r="F19" s="1">
        <f>E19</f>
        <v>2827.0833333333335</v>
      </c>
    </row>
    <row r="20" spans="1:6" ht="15.75" thickBot="1">
      <c r="A20" s="3" t="s">
        <v>0</v>
      </c>
      <c r="B20" s="2">
        <f>B18*B19</f>
        <v>2950</v>
      </c>
      <c r="C20" s="2">
        <f>B18*C19</f>
        <v>2688</v>
      </c>
      <c r="D20" s="2">
        <f>D19*B18</f>
        <v>2843.25</v>
      </c>
      <c r="E20" s="2">
        <f>E19*B18</f>
        <v>2827.0833333333335</v>
      </c>
      <c r="F20" s="1">
        <f>E20</f>
        <v>2827.0833333333335</v>
      </c>
    </row>
    <row r="21" spans="1:6" ht="15.75" customHeight="1">
      <c r="A21" s="13" t="s">
        <v>5</v>
      </c>
      <c r="B21" s="23" t="s">
        <v>39</v>
      </c>
      <c r="C21" s="24"/>
      <c r="D21" s="24"/>
      <c r="E21" s="12" t="s">
        <v>2</v>
      </c>
      <c r="F21" s="11" t="s">
        <v>2</v>
      </c>
    </row>
    <row r="22" spans="1:6" ht="151.5" customHeight="1">
      <c r="A22" s="10" t="s">
        <v>4</v>
      </c>
      <c r="B22" s="32" t="s">
        <v>42</v>
      </c>
      <c r="C22" s="33"/>
      <c r="D22" s="34"/>
      <c r="E22" s="9"/>
      <c r="F22" s="8"/>
    </row>
    <row r="23" spans="1:6" ht="15.75" customHeight="1">
      <c r="A23" s="7" t="s">
        <v>3</v>
      </c>
      <c r="B23" s="32">
        <v>3</v>
      </c>
      <c r="C23" s="33"/>
      <c r="D23" s="33"/>
      <c r="E23" s="6" t="s">
        <v>2</v>
      </c>
      <c r="F23" s="5" t="s">
        <v>2</v>
      </c>
    </row>
    <row r="24" spans="1:6" ht="16.5" customHeight="1">
      <c r="A24" s="3" t="s">
        <v>1</v>
      </c>
      <c r="B24" s="4">
        <v>2950</v>
      </c>
      <c r="C24" s="4">
        <v>2688</v>
      </c>
      <c r="D24" s="4">
        <v>2843.25</v>
      </c>
      <c r="E24" s="2">
        <f>(B24+C24+D24)/3</f>
        <v>2827.0833333333335</v>
      </c>
      <c r="F24" s="1">
        <f>E24</f>
        <v>2827.0833333333335</v>
      </c>
    </row>
    <row r="25" spans="1:6" ht="15.75" thickBot="1">
      <c r="A25" s="3" t="s">
        <v>0</v>
      </c>
      <c r="B25" s="2">
        <f>B23*B24</f>
        <v>8850</v>
      </c>
      <c r="C25" s="2">
        <f>B23*C24</f>
        <v>8064</v>
      </c>
      <c r="D25" s="2">
        <f>D24*B23</f>
        <v>8529.75</v>
      </c>
      <c r="E25" s="2">
        <f>E24*B23</f>
        <v>8481.25</v>
      </c>
      <c r="F25" s="1">
        <f>E25</f>
        <v>8481.25</v>
      </c>
    </row>
    <row r="26" spans="1:6" ht="14.25" customHeight="1">
      <c r="A26" s="13" t="s">
        <v>5</v>
      </c>
      <c r="B26" s="23" t="s">
        <v>39</v>
      </c>
      <c r="C26" s="24"/>
      <c r="D26" s="24"/>
      <c r="E26" s="12" t="s">
        <v>2</v>
      </c>
      <c r="F26" s="11" t="s">
        <v>2</v>
      </c>
    </row>
    <row r="27" spans="1:6" ht="150.75" customHeight="1">
      <c r="A27" s="10" t="s">
        <v>4</v>
      </c>
      <c r="B27" s="32" t="s">
        <v>41</v>
      </c>
      <c r="C27" s="33"/>
      <c r="D27" s="34"/>
      <c r="E27" s="9"/>
      <c r="F27" s="8"/>
    </row>
    <row r="28" spans="1:6" ht="15.75" customHeight="1">
      <c r="A28" s="7" t="s">
        <v>3</v>
      </c>
      <c r="B28" s="32">
        <v>2</v>
      </c>
      <c r="C28" s="33"/>
      <c r="D28" s="33"/>
      <c r="E28" s="6" t="s">
        <v>2</v>
      </c>
      <c r="F28" s="5" t="s">
        <v>2</v>
      </c>
    </row>
    <row r="29" spans="1:6" ht="16.5" customHeight="1">
      <c r="A29" s="3" t="s">
        <v>1</v>
      </c>
      <c r="B29" s="4">
        <v>2950</v>
      </c>
      <c r="C29" s="4">
        <v>2688</v>
      </c>
      <c r="D29" s="4">
        <v>2843.25</v>
      </c>
      <c r="E29" s="2">
        <f>(B29+C29+D29)/3</f>
        <v>2827.0833333333335</v>
      </c>
      <c r="F29" s="1">
        <f>E29</f>
        <v>2827.0833333333335</v>
      </c>
    </row>
    <row r="30" spans="1:6" ht="15.75" thickBot="1">
      <c r="A30" s="3" t="s">
        <v>0</v>
      </c>
      <c r="B30" s="2">
        <f>B28*B29</f>
        <v>5900</v>
      </c>
      <c r="C30" s="2">
        <f>B28*C29</f>
        <v>5376</v>
      </c>
      <c r="D30" s="2">
        <f>D29*B28</f>
        <v>5686.5</v>
      </c>
      <c r="E30" s="2">
        <f>E29*B28</f>
        <v>5654.166666666667</v>
      </c>
      <c r="F30" s="1">
        <f>E30</f>
        <v>5654.166666666667</v>
      </c>
    </row>
    <row r="31" spans="1:6" ht="15" customHeight="1">
      <c r="A31" s="13" t="s">
        <v>5</v>
      </c>
      <c r="B31" s="23" t="s">
        <v>39</v>
      </c>
      <c r="C31" s="24"/>
      <c r="D31" s="24"/>
      <c r="E31" s="12" t="s">
        <v>2</v>
      </c>
      <c r="F31" s="11" t="s">
        <v>2</v>
      </c>
    </row>
    <row r="32" spans="1:6" ht="150" customHeight="1">
      <c r="A32" s="10" t="s">
        <v>4</v>
      </c>
      <c r="B32" s="32" t="s">
        <v>40</v>
      </c>
      <c r="C32" s="33"/>
      <c r="D32" s="34"/>
      <c r="E32" s="9"/>
      <c r="F32" s="8"/>
    </row>
    <row r="33" spans="1:6" ht="15" customHeight="1">
      <c r="A33" s="7" t="s">
        <v>3</v>
      </c>
      <c r="B33" s="32">
        <v>2</v>
      </c>
      <c r="C33" s="33"/>
      <c r="D33" s="33"/>
      <c r="E33" s="6" t="s">
        <v>2</v>
      </c>
      <c r="F33" s="5" t="s">
        <v>2</v>
      </c>
    </row>
    <row r="34" spans="1:6" ht="15" customHeight="1">
      <c r="A34" s="3" t="s">
        <v>1</v>
      </c>
      <c r="B34" s="4">
        <v>2950</v>
      </c>
      <c r="C34" s="4">
        <v>2688</v>
      </c>
      <c r="D34" s="4">
        <v>2843.25</v>
      </c>
      <c r="E34" s="2">
        <f>(B34+C34+D34)/3</f>
        <v>2827.0833333333335</v>
      </c>
      <c r="F34" s="1">
        <f>E34</f>
        <v>2827.0833333333335</v>
      </c>
    </row>
    <row r="35" spans="1:6" ht="15.75" thickBot="1">
      <c r="A35" s="3" t="s">
        <v>0</v>
      </c>
      <c r="B35" s="2">
        <f>B33*B34</f>
        <v>5900</v>
      </c>
      <c r="C35" s="2">
        <f>B33*C34</f>
        <v>5376</v>
      </c>
      <c r="D35" s="2">
        <f>D34*B33</f>
        <v>5686.5</v>
      </c>
      <c r="E35" s="2">
        <f>E34*B33</f>
        <v>5654.166666666667</v>
      </c>
      <c r="F35" s="1">
        <f>E35</f>
        <v>5654.166666666667</v>
      </c>
    </row>
    <row r="36" spans="1:6" ht="15.75" customHeight="1">
      <c r="A36" s="13" t="s">
        <v>5</v>
      </c>
      <c r="B36" s="23" t="s">
        <v>39</v>
      </c>
      <c r="C36" s="24"/>
      <c r="D36" s="24"/>
      <c r="E36" s="12" t="s">
        <v>2</v>
      </c>
      <c r="F36" s="11" t="s">
        <v>2</v>
      </c>
    </row>
    <row r="37" spans="1:6" ht="151.5" customHeight="1">
      <c r="A37" s="10" t="s">
        <v>4</v>
      </c>
      <c r="B37" s="32" t="s">
        <v>38</v>
      </c>
      <c r="C37" s="33"/>
      <c r="D37" s="34"/>
      <c r="E37" s="9"/>
      <c r="F37" s="8"/>
    </row>
    <row r="38" spans="1:6" ht="14.25" customHeight="1">
      <c r="A38" s="7" t="s">
        <v>3</v>
      </c>
      <c r="B38" s="32">
        <v>1</v>
      </c>
      <c r="C38" s="33"/>
      <c r="D38" s="33"/>
      <c r="E38" s="6" t="s">
        <v>2</v>
      </c>
      <c r="F38" s="5" t="s">
        <v>2</v>
      </c>
    </row>
    <row r="39" spans="1:6" ht="13.5" customHeight="1">
      <c r="A39" s="3" t="s">
        <v>1</v>
      </c>
      <c r="B39" s="4">
        <v>2950</v>
      </c>
      <c r="C39" s="4">
        <v>2688</v>
      </c>
      <c r="D39" s="4">
        <v>2843.25</v>
      </c>
      <c r="E39" s="2">
        <f>(B39+C39+D39)/3</f>
        <v>2827.0833333333335</v>
      </c>
      <c r="F39" s="1">
        <f>E39</f>
        <v>2827.0833333333335</v>
      </c>
    </row>
    <row r="40" spans="1:6" ht="15.75" thickBot="1">
      <c r="A40" s="3" t="s">
        <v>0</v>
      </c>
      <c r="B40" s="2">
        <f>B38*B39</f>
        <v>2950</v>
      </c>
      <c r="C40" s="2">
        <f>B38*C39</f>
        <v>2688</v>
      </c>
      <c r="D40" s="2">
        <f>D39*B38</f>
        <v>2843.25</v>
      </c>
      <c r="E40" s="2">
        <f>E39*B38</f>
        <v>2827.0833333333335</v>
      </c>
      <c r="F40" s="1">
        <f>E40</f>
        <v>2827.0833333333335</v>
      </c>
    </row>
    <row r="41" spans="1:6" ht="17.25" customHeight="1">
      <c r="A41" s="13" t="s">
        <v>5</v>
      </c>
      <c r="B41" s="23" t="s">
        <v>37</v>
      </c>
      <c r="C41" s="24"/>
      <c r="D41" s="24"/>
      <c r="E41" s="12" t="s">
        <v>2</v>
      </c>
      <c r="F41" s="11" t="s">
        <v>2</v>
      </c>
    </row>
    <row r="42" spans="1:6" ht="104.25" customHeight="1">
      <c r="A42" s="10" t="s">
        <v>4</v>
      </c>
      <c r="B42" s="32" t="s">
        <v>36</v>
      </c>
      <c r="C42" s="33"/>
      <c r="D42" s="34"/>
      <c r="E42" s="9"/>
      <c r="F42" s="8"/>
    </row>
    <row r="43" spans="1:6" ht="15" customHeight="1">
      <c r="A43" s="7" t="s">
        <v>3</v>
      </c>
      <c r="B43" s="32">
        <v>1</v>
      </c>
      <c r="C43" s="33"/>
      <c r="D43" s="33"/>
      <c r="E43" s="6" t="s">
        <v>2</v>
      </c>
      <c r="F43" s="5" t="s">
        <v>2</v>
      </c>
    </row>
    <row r="44" spans="1:6" ht="15" customHeight="1">
      <c r="A44" s="3" t="s">
        <v>1</v>
      </c>
      <c r="B44" s="4">
        <v>1890</v>
      </c>
      <c r="C44" s="4">
        <v>1600</v>
      </c>
      <c r="D44" s="4">
        <v>2300.3</v>
      </c>
      <c r="E44" s="2">
        <f>(B44+C44+D44)/3</f>
        <v>1930.1000000000001</v>
      </c>
      <c r="F44" s="1">
        <f>E44</f>
        <v>1930.1000000000001</v>
      </c>
    </row>
    <row r="45" spans="1:6" ht="15.75" thickBot="1">
      <c r="A45" s="3" t="s">
        <v>0</v>
      </c>
      <c r="B45" s="2">
        <f>B43*B44</f>
        <v>1890</v>
      </c>
      <c r="C45" s="2">
        <f>B43*C44</f>
        <v>1600</v>
      </c>
      <c r="D45" s="2">
        <f>D44*B43</f>
        <v>2300.3</v>
      </c>
      <c r="E45" s="2">
        <f>E44*B43</f>
        <v>1930.1000000000001</v>
      </c>
      <c r="F45" s="1">
        <f>E45</f>
        <v>1930.1000000000001</v>
      </c>
    </row>
    <row r="46" spans="1:6" ht="15.75" customHeight="1">
      <c r="A46" s="13" t="s">
        <v>5</v>
      </c>
      <c r="B46" s="23" t="s">
        <v>35</v>
      </c>
      <c r="C46" s="24"/>
      <c r="D46" s="24"/>
      <c r="E46" s="12" t="s">
        <v>2</v>
      </c>
      <c r="F46" s="11" t="s">
        <v>2</v>
      </c>
    </row>
    <row r="47" spans="1:6" ht="103.5" customHeight="1">
      <c r="A47" s="10" t="s">
        <v>4</v>
      </c>
      <c r="B47" s="32" t="s">
        <v>34</v>
      </c>
      <c r="C47" s="33"/>
      <c r="D47" s="34"/>
      <c r="E47" s="9"/>
      <c r="F47" s="8"/>
    </row>
    <row r="48" spans="1:6" ht="15.75" customHeight="1">
      <c r="A48" s="7" t="s">
        <v>3</v>
      </c>
      <c r="B48" s="32">
        <v>1</v>
      </c>
      <c r="C48" s="33"/>
      <c r="D48" s="33"/>
      <c r="E48" s="6" t="s">
        <v>2</v>
      </c>
      <c r="F48" s="5" t="s">
        <v>2</v>
      </c>
    </row>
    <row r="49" spans="1:6" ht="15" customHeight="1">
      <c r="A49" s="3" t="s">
        <v>1</v>
      </c>
      <c r="B49" s="4">
        <v>1890</v>
      </c>
      <c r="C49" s="4">
        <v>1600</v>
      </c>
      <c r="D49" s="4">
        <v>2300.3</v>
      </c>
      <c r="E49" s="2">
        <f>(B49+C49+D49)/3</f>
        <v>1930.1000000000001</v>
      </c>
      <c r="F49" s="1">
        <f>E49</f>
        <v>1930.1000000000001</v>
      </c>
    </row>
    <row r="50" spans="1:6" ht="15.75" thickBot="1">
      <c r="A50" s="3" t="s">
        <v>0</v>
      </c>
      <c r="B50" s="2">
        <f>B48*B49</f>
        <v>1890</v>
      </c>
      <c r="C50" s="2">
        <f>B48*C49</f>
        <v>1600</v>
      </c>
      <c r="D50" s="2">
        <f>D49*B48</f>
        <v>2300.3</v>
      </c>
      <c r="E50" s="2">
        <f>E49*B48</f>
        <v>1930.1000000000001</v>
      </c>
      <c r="F50" s="1">
        <f>E50</f>
        <v>1930.1000000000001</v>
      </c>
    </row>
    <row r="51" spans="1:6" ht="14.25" customHeight="1">
      <c r="A51" s="13" t="s">
        <v>5</v>
      </c>
      <c r="B51" s="23" t="s">
        <v>33</v>
      </c>
      <c r="C51" s="24"/>
      <c r="D51" s="24"/>
      <c r="E51" s="12" t="s">
        <v>2</v>
      </c>
      <c r="F51" s="11" t="s">
        <v>2</v>
      </c>
    </row>
    <row r="52" spans="1:6" ht="121.5" customHeight="1">
      <c r="A52" s="10" t="s">
        <v>4</v>
      </c>
      <c r="B52" s="32" t="s">
        <v>32</v>
      </c>
      <c r="C52" s="33"/>
      <c r="D52" s="34"/>
      <c r="E52" s="9"/>
      <c r="F52" s="8"/>
    </row>
    <row r="53" spans="1:6" ht="15.75" customHeight="1">
      <c r="A53" s="7" t="s">
        <v>3</v>
      </c>
      <c r="B53" s="32">
        <v>2</v>
      </c>
      <c r="C53" s="33"/>
      <c r="D53" s="33"/>
      <c r="E53" s="6" t="s">
        <v>2</v>
      </c>
      <c r="F53" s="5" t="s">
        <v>2</v>
      </c>
    </row>
    <row r="54" spans="1:6" ht="15.75" customHeight="1">
      <c r="A54" s="3" t="s">
        <v>1</v>
      </c>
      <c r="B54" s="4">
        <v>2530</v>
      </c>
      <c r="C54" s="4">
        <v>2380</v>
      </c>
      <c r="D54" s="4">
        <v>2400.9</v>
      </c>
      <c r="E54" s="2">
        <f>(B54+C54+D54)/3</f>
        <v>2436.9666666666667</v>
      </c>
      <c r="F54" s="1">
        <f>E54</f>
        <v>2436.9666666666667</v>
      </c>
    </row>
    <row r="55" spans="1:6" ht="15.75" thickBot="1">
      <c r="A55" s="3" t="s">
        <v>0</v>
      </c>
      <c r="B55" s="2">
        <f>B53*B54</f>
        <v>5060</v>
      </c>
      <c r="C55" s="2">
        <f>B53*C54</f>
        <v>4760</v>
      </c>
      <c r="D55" s="2">
        <f>D54*B53</f>
        <v>4801.8</v>
      </c>
      <c r="E55" s="2">
        <f>E54*B53</f>
        <v>4873.933333333333</v>
      </c>
      <c r="F55" s="1">
        <f>E55</f>
        <v>4873.933333333333</v>
      </c>
    </row>
    <row r="56" spans="1:6" ht="14.25" customHeight="1">
      <c r="A56" s="13" t="s">
        <v>5</v>
      </c>
      <c r="B56" s="23" t="s">
        <v>28</v>
      </c>
      <c r="C56" s="24"/>
      <c r="D56" s="24"/>
      <c r="E56" s="12" t="s">
        <v>2</v>
      </c>
      <c r="F56" s="11" t="s">
        <v>2</v>
      </c>
    </row>
    <row r="57" spans="1:6" ht="122.25" customHeight="1">
      <c r="A57" s="10" t="s">
        <v>4</v>
      </c>
      <c r="B57" s="32" t="s">
        <v>31</v>
      </c>
      <c r="C57" s="33"/>
      <c r="D57" s="34"/>
      <c r="E57" s="9"/>
      <c r="F57" s="8"/>
    </row>
    <row r="58" spans="1:6" ht="16.5" customHeight="1">
      <c r="A58" s="7" t="s">
        <v>3</v>
      </c>
      <c r="B58" s="32">
        <v>2</v>
      </c>
      <c r="C58" s="33"/>
      <c r="D58" s="33"/>
      <c r="E58" s="6" t="s">
        <v>2</v>
      </c>
      <c r="F58" s="5" t="s">
        <v>2</v>
      </c>
    </row>
    <row r="59" spans="1:6" ht="16.5" customHeight="1">
      <c r="A59" s="3" t="s">
        <v>1</v>
      </c>
      <c r="B59" s="4">
        <v>2530</v>
      </c>
      <c r="C59" s="4">
        <v>2380</v>
      </c>
      <c r="D59" s="4">
        <v>2400.9</v>
      </c>
      <c r="E59" s="2">
        <f>(B59+C59+D59)/3</f>
        <v>2436.9666666666667</v>
      </c>
      <c r="F59" s="1">
        <f>E59</f>
        <v>2436.9666666666667</v>
      </c>
    </row>
    <row r="60" spans="1:6" ht="15.75" thickBot="1">
      <c r="A60" s="3" t="s">
        <v>0</v>
      </c>
      <c r="B60" s="2">
        <f>B58*B59</f>
        <v>5060</v>
      </c>
      <c r="C60" s="2">
        <f>B58*C59</f>
        <v>4760</v>
      </c>
      <c r="D60" s="2">
        <f>D59*B58</f>
        <v>4801.8</v>
      </c>
      <c r="E60" s="2">
        <f>E59*B58</f>
        <v>4873.933333333333</v>
      </c>
      <c r="F60" s="1">
        <f>E60</f>
        <v>4873.933333333333</v>
      </c>
    </row>
    <row r="61" spans="1:6" ht="16.5" customHeight="1">
      <c r="A61" s="13" t="s">
        <v>5</v>
      </c>
      <c r="B61" s="23" t="s">
        <v>28</v>
      </c>
      <c r="C61" s="24"/>
      <c r="D61" s="24"/>
      <c r="E61" s="12" t="s">
        <v>2</v>
      </c>
      <c r="F61" s="11" t="s">
        <v>2</v>
      </c>
    </row>
    <row r="62" spans="1:6" ht="119.25" customHeight="1">
      <c r="A62" s="10" t="s">
        <v>4</v>
      </c>
      <c r="B62" s="32" t="s">
        <v>30</v>
      </c>
      <c r="C62" s="33"/>
      <c r="D62" s="34"/>
      <c r="E62" s="9"/>
      <c r="F62" s="8"/>
    </row>
    <row r="63" spans="1:6" ht="15" customHeight="1">
      <c r="A63" s="7" t="s">
        <v>3</v>
      </c>
      <c r="B63" s="32">
        <v>2</v>
      </c>
      <c r="C63" s="33"/>
      <c r="D63" s="33"/>
      <c r="E63" s="6" t="s">
        <v>2</v>
      </c>
      <c r="F63" s="5" t="s">
        <v>2</v>
      </c>
    </row>
    <row r="64" spans="1:6" ht="15.75" customHeight="1">
      <c r="A64" s="3" t="s">
        <v>1</v>
      </c>
      <c r="B64" s="4">
        <v>2530</v>
      </c>
      <c r="C64" s="4">
        <v>2380</v>
      </c>
      <c r="D64" s="4">
        <v>2400.9</v>
      </c>
      <c r="E64" s="2">
        <f>(B64+C64+D64)/3</f>
        <v>2436.9666666666667</v>
      </c>
      <c r="F64" s="1">
        <f>E64</f>
        <v>2436.9666666666667</v>
      </c>
    </row>
    <row r="65" spans="1:6" ht="15.75" thickBot="1">
      <c r="A65" s="3" t="s">
        <v>0</v>
      </c>
      <c r="B65" s="2">
        <f>B63*B64</f>
        <v>5060</v>
      </c>
      <c r="C65" s="2">
        <f>B63*C64</f>
        <v>4760</v>
      </c>
      <c r="D65" s="2">
        <f>D64*B63</f>
        <v>4801.8</v>
      </c>
      <c r="E65" s="2">
        <f>E64*B63</f>
        <v>4873.933333333333</v>
      </c>
      <c r="F65" s="1">
        <f>E65</f>
        <v>4873.933333333333</v>
      </c>
    </row>
    <row r="66" spans="1:6" ht="15" customHeight="1">
      <c r="A66" s="13" t="s">
        <v>5</v>
      </c>
      <c r="B66" s="23" t="s">
        <v>28</v>
      </c>
      <c r="C66" s="24"/>
      <c r="D66" s="24"/>
      <c r="E66" s="12" t="s">
        <v>2</v>
      </c>
      <c r="F66" s="11" t="s">
        <v>2</v>
      </c>
    </row>
    <row r="67" spans="1:6" ht="121.5" customHeight="1">
      <c r="A67" s="10" t="s">
        <v>4</v>
      </c>
      <c r="B67" s="32" t="s">
        <v>29</v>
      </c>
      <c r="C67" s="33"/>
      <c r="D67" s="34"/>
      <c r="E67" s="9"/>
      <c r="F67" s="8"/>
    </row>
    <row r="68" spans="1:6" ht="15.75" customHeight="1">
      <c r="A68" s="7" t="s">
        <v>3</v>
      </c>
      <c r="B68" s="32">
        <v>2</v>
      </c>
      <c r="C68" s="33"/>
      <c r="D68" s="33"/>
      <c r="E68" s="6" t="s">
        <v>2</v>
      </c>
      <c r="F68" s="5" t="s">
        <v>2</v>
      </c>
    </row>
    <row r="69" spans="1:6" ht="15.75" customHeight="1">
      <c r="A69" s="3" t="s">
        <v>1</v>
      </c>
      <c r="B69" s="4">
        <v>2530</v>
      </c>
      <c r="C69" s="4">
        <v>2380</v>
      </c>
      <c r="D69" s="4">
        <v>2400.9</v>
      </c>
      <c r="E69" s="2">
        <f>(B69+C69+D69)/3</f>
        <v>2436.9666666666667</v>
      </c>
      <c r="F69" s="1">
        <f>E69</f>
        <v>2436.9666666666667</v>
      </c>
    </row>
    <row r="70" spans="1:6" ht="15.75" thickBot="1">
      <c r="A70" s="3" t="s">
        <v>0</v>
      </c>
      <c r="B70" s="2">
        <f>B68*B69</f>
        <v>5060</v>
      </c>
      <c r="C70" s="2">
        <f>B68*C69</f>
        <v>4760</v>
      </c>
      <c r="D70" s="2">
        <f>D69*B68</f>
        <v>4801.8</v>
      </c>
      <c r="E70" s="2">
        <f>E69*B68</f>
        <v>4873.933333333333</v>
      </c>
      <c r="F70" s="1">
        <f>E70</f>
        <v>4873.933333333333</v>
      </c>
    </row>
    <row r="71" spans="1:6" ht="16.5" customHeight="1">
      <c r="A71" s="13" t="s">
        <v>5</v>
      </c>
      <c r="B71" s="23" t="s">
        <v>28</v>
      </c>
      <c r="C71" s="24"/>
      <c r="D71" s="24"/>
      <c r="E71" s="12" t="s">
        <v>2</v>
      </c>
      <c r="F71" s="11" t="s">
        <v>2</v>
      </c>
    </row>
    <row r="72" spans="1:6" ht="119.25" customHeight="1">
      <c r="A72" s="10" t="s">
        <v>4</v>
      </c>
      <c r="B72" s="32" t="s">
        <v>27</v>
      </c>
      <c r="C72" s="33"/>
      <c r="D72" s="34"/>
      <c r="E72" s="9"/>
      <c r="F72" s="8"/>
    </row>
    <row r="73" spans="1:6" ht="15" customHeight="1">
      <c r="A73" s="7" t="s">
        <v>3</v>
      </c>
      <c r="B73" s="32">
        <v>2</v>
      </c>
      <c r="C73" s="33"/>
      <c r="D73" s="33"/>
      <c r="E73" s="6" t="s">
        <v>2</v>
      </c>
      <c r="F73" s="5" t="s">
        <v>2</v>
      </c>
    </row>
    <row r="74" spans="1:6" ht="15.75" customHeight="1">
      <c r="A74" s="3" t="s">
        <v>1</v>
      </c>
      <c r="B74" s="4">
        <v>2530</v>
      </c>
      <c r="C74" s="4">
        <v>2380</v>
      </c>
      <c r="D74" s="4">
        <v>2400.9</v>
      </c>
      <c r="E74" s="2">
        <f>(B74+C74+D74)/3</f>
        <v>2436.9666666666667</v>
      </c>
      <c r="F74" s="1">
        <f>E74</f>
        <v>2436.9666666666667</v>
      </c>
    </row>
    <row r="75" spans="1:6" ht="15.75" thickBot="1">
      <c r="A75" s="3" t="s">
        <v>0</v>
      </c>
      <c r="B75" s="2">
        <f>B73*B74</f>
        <v>5060</v>
      </c>
      <c r="C75" s="2">
        <f>B73*C74</f>
        <v>4760</v>
      </c>
      <c r="D75" s="2">
        <f>D74*B73</f>
        <v>4801.8</v>
      </c>
      <c r="E75" s="2">
        <f>E74*B73</f>
        <v>4873.933333333333</v>
      </c>
      <c r="F75" s="1">
        <f>E75</f>
        <v>4873.933333333333</v>
      </c>
    </row>
    <row r="76" spans="1:6" ht="15" customHeight="1">
      <c r="A76" s="13" t="s">
        <v>5</v>
      </c>
      <c r="B76" s="23" t="s">
        <v>26</v>
      </c>
      <c r="C76" s="24"/>
      <c r="D76" s="24"/>
      <c r="E76" s="12" t="s">
        <v>2</v>
      </c>
      <c r="F76" s="11" t="s">
        <v>2</v>
      </c>
    </row>
    <row r="77" spans="1:6" ht="75.75" customHeight="1">
      <c r="A77" s="10" t="s">
        <v>4</v>
      </c>
      <c r="B77" s="32" t="s">
        <v>25</v>
      </c>
      <c r="C77" s="33"/>
      <c r="D77" s="34"/>
      <c r="E77" s="9"/>
      <c r="F77" s="8"/>
    </row>
    <row r="78" spans="1:6" ht="14.25" customHeight="1">
      <c r="A78" s="7" t="s">
        <v>3</v>
      </c>
      <c r="B78" s="32">
        <v>2</v>
      </c>
      <c r="C78" s="33"/>
      <c r="D78" s="33"/>
      <c r="E78" s="6" t="s">
        <v>2</v>
      </c>
      <c r="F78" s="5" t="s">
        <v>2</v>
      </c>
    </row>
    <row r="79" spans="1:6" ht="15" customHeight="1">
      <c r="A79" s="3" t="s">
        <v>1</v>
      </c>
      <c r="B79" s="4">
        <v>1520</v>
      </c>
      <c r="C79" s="4">
        <v>1776.5</v>
      </c>
      <c r="D79" s="4">
        <v>1930</v>
      </c>
      <c r="E79" s="2">
        <f>(B79+C79+D79)/3</f>
        <v>1742.1666666666667</v>
      </c>
      <c r="F79" s="1">
        <f>E79</f>
        <v>1742.1666666666667</v>
      </c>
    </row>
    <row r="80" spans="1:6" ht="15.75" thickBot="1">
      <c r="A80" s="3" t="s">
        <v>0</v>
      </c>
      <c r="B80" s="2">
        <f>B78*B79</f>
        <v>3040</v>
      </c>
      <c r="C80" s="2">
        <f>B78*C79</f>
        <v>3553</v>
      </c>
      <c r="D80" s="2">
        <f>D79*B78</f>
        <v>3860</v>
      </c>
      <c r="E80" s="2">
        <f>E79*B78</f>
        <v>3484.3333333333335</v>
      </c>
      <c r="F80" s="1">
        <f>E80</f>
        <v>3484.3333333333335</v>
      </c>
    </row>
    <row r="81" spans="1:6" ht="15" customHeight="1">
      <c r="A81" s="13" t="s">
        <v>5</v>
      </c>
      <c r="B81" s="23" t="s">
        <v>17</v>
      </c>
      <c r="C81" s="24"/>
      <c r="D81" s="24"/>
      <c r="E81" s="12" t="s">
        <v>2</v>
      </c>
      <c r="F81" s="11" t="s">
        <v>2</v>
      </c>
    </row>
    <row r="82" spans="1:6" ht="75" customHeight="1">
      <c r="A82" s="10" t="s">
        <v>4</v>
      </c>
      <c r="B82" s="32" t="s">
        <v>24</v>
      </c>
      <c r="C82" s="33"/>
      <c r="D82" s="34"/>
      <c r="E82" s="9"/>
      <c r="F82" s="8"/>
    </row>
    <row r="83" spans="1:6" ht="15.75" customHeight="1">
      <c r="A83" s="7" t="s">
        <v>20</v>
      </c>
      <c r="B83" s="32">
        <v>1</v>
      </c>
      <c r="C83" s="33"/>
      <c r="D83" s="33"/>
      <c r="E83" s="6" t="s">
        <v>2</v>
      </c>
      <c r="F83" s="5" t="s">
        <v>2</v>
      </c>
    </row>
    <row r="84" spans="1:6" ht="15.75" customHeight="1">
      <c r="A84" s="3" t="s">
        <v>1</v>
      </c>
      <c r="B84" s="4">
        <v>1520</v>
      </c>
      <c r="C84" s="4">
        <v>1776.5</v>
      </c>
      <c r="D84" s="4">
        <v>1930</v>
      </c>
      <c r="E84" s="2">
        <f>(B84+C84+D84)/3</f>
        <v>1742.1666666666667</v>
      </c>
      <c r="F84" s="1">
        <f>E84</f>
        <v>1742.1666666666667</v>
      </c>
    </row>
    <row r="85" spans="1:6" ht="15.75" thickBot="1">
      <c r="A85" s="3" t="s">
        <v>0</v>
      </c>
      <c r="B85" s="2">
        <f>B83*B84</f>
        <v>1520</v>
      </c>
      <c r="C85" s="2">
        <f>B83*C84</f>
        <v>1776.5</v>
      </c>
      <c r="D85" s="2">
        <f>D84*B83</f>
        <v>1930</v>
      </c>
      <c r="E85" s="2">
        <f>E84*B83</f>
        <v>1742.1666666666667</v>
      </c>
      <c r="F85" s="1">
        <f>E85</f>
        <v>1742.1666666666667</v>
      </c>
    </row>
    <row r="86" spans="1:6" ht="16.5" customHeight="1">
      <c r="A86" s="13" t="s">
        <v>5</v>
      </c>
      <c r="B86" s="23" t="s">
        <v>17</v>
      </c>
      <c r="C86" s="24"/>
      <c r="D86" s="24"/>
      <c r="E86" s="12" t="s">
        <v>2</v>
      </c>
      <c r="F86" s="11" t="s">
        <v>2</v>
      </c>
    </row>
    <row r="87" spans="1:6" ht="75" customHeight="1">
      <c r="A87" s="10" t="s">
        <v>4</v>
      </c>
      <c r="B87" s="32" t="s">
        <v>23</v>
      </c>
      <c r="C87" s="33"/>
      <c r="D87" s="34"/>
      <c r="E87" s="9"/>
      <c r="F87" s="8"/>
    </row>
    <row r="88" spans="1:6" ht="15.75" customHeight="1">
      <c r="A88" s="7" t="s">
        <v>20</v>
      </c>
      <c r="B88" s="32">
        <v>2</v>
      </c>
      <c r="C88" s="33"/>
      <c r="D88" s="33"/>
      <c r="E88" s="6" t="s">
        <v>2</v>
      </c>
      <c r="F88" s="5" t="s">
        <v>2</v>
      </c>
    </row>
    <row r="89" spans="1:6" ht="15.75" customHeight="1">
      <c r="A89" s="3" t="s">
        <v>1</v>
      </c>
      <c r="B89" s="4">
        <v>1820</v>
      </c>
      <c r="C89" s="4">
        <v>1776.5</v>
      </c>
      <c r="D89" s="4">
        <v>1930</v>
      </c>
      <c r="E89" s="2">
        <f>(B89+C89+D89)/3</f>
        <v>1842.1666666666667</v>
      </c>
      <c r="F89" s="1">
        <f>E89</f>
        <v>1842.1666666666667</v>
      </c>
    </row>
    <row r="90" spans="1:6" ht="15.75" thickBot="1">
      <c r="A90" s="3" t="s">
        <v>0</v>
      </c>
      <c r="B90" s="2">
        <f>B88*B89</f>
        <v>3640</v>
      </c>
      <c r="C90" s="2">
        <f>B88*C89</f>
        <v>3553</v>
      </c>
      <c r="D90" s="2">
        <f>D89*B88</f>
        <v>3860</v>
      </c>
      <c r="E90" s="2">
        <f>E89*B88</f>
        <v>3684.3333333333335</v>
      </c>
      <c r="F90" s="1">
        <f>E90</f>
        <v>3684.3333333333335</v>
      </c>
    </row>
    <row r="91" spans="1:6" ht="16.5" customHeight="1">
      <c r="A91" s="13" t="s">
        <v>5</v>
      </c>
      <c r="B91" s="23" t="s">
        <v>17</v>
      </c>
      <c r="C91" s="24"/>
      <c r="D91" s="24"/>
      <c r="E91" s="12" t="s">
        <v>2</v>
      </c>
      <c r="F91" s="11" t="s">
        <v>2</v>
      </c>
    </row>
    <row r="92" spans="1:6" ht="74.25" customHeight="1">
      <c r="A92" s="10" t="s">
        <v>4</v>
      </c>
      <c r="B92" s="32" t="s">
        <v>22</v>
      </c>
      <c r="C92" s="33"/>
      <c r="D92" s="34"/>
      <c r="E92" s="9"/>
      <c r="F92" s="8"/>
    </row>
    <row r="93" spans="1:6" ht="14.25" customHeight="1">
      <c r="A93" s="7" t="s">
        <v>20</v>
      </c>
      <c r="B93" s="32">
        <v>2</v>
      </c>
      <c r="C93" s="33"/>
      <c r="D93" s="33"/>
      <c r="E93" s="6" t="s">
        <v>2</v>
      </c>
      <c r="F93" s="5" t="s">
        <v>2</v>
      </c>
    </row>
    <row r="94" spans="1:6" ht="15" customHeight="1">
      <c r="A94" s="3" t="s">
        <v>1</v>
      </c>
      <c r="B94" s="4">
        <v>1820</v>
      </c>
      <c r="C94" s="4">
        <v>1776.5</v>
      </c>
      <c r="D94" s="4">
        <v>1930</v>
      </c>
      <c r="E94" s="2">
        <f>(B94+C94+D94)/3</f>
        <v>1842.1666666666667</v>
      </c>
      <c r="F94" s="1">
        <f>E94</f>
        <v>1842.1666666666667</v>
      </c>
    </row>
    <row r="95" spans="1:6" ht="15.75" thickBot="1">
      <c r="A95" s="3" t="s">
        <v>0</v>
      </c>
      <c r="B95" s="2">
        <f>B93*B94</f>
        <v>3640</v>
      </c>
      <c r="C95" s="2">
        <f>B93*C94</f>
        <v>3553</v>
      </c>
      <c r="D95" s="2">
        <f>D94*B93</f>
        <v>3860</v>
      </c>
      <c r="E95" s="2">
        <f>E94*B93</f>
        <v>3684.3333333333335</v>
      </c>
      <c r="F95" s="1">
        <f>E95</f>
        <v>3684.3333333333335</v>
      </c>
    </row>
    <row r="96" spans="1:6" ht="14.25" customHeight="1">
      <c r="A96" s="13" t="s">
        <v>5</v>
      </c>
      <c r="B96" s="23" t="s">
        <v>17</v>
      </c>
      <c r="C96" s="24"/>
      <c r="D96" s="24"/>
      <c r="E96" s="12" t="s">
        <v>2</v>
      </c>
      <c r="F96" s="11" t="s">
        <v>2</v>
      </c>
    </row>
    <row r="97" spans="1:6" ht="73.5" customHeight="1">
      <c r="A97" s="10" t="s">
        <v>4</v>
      </c>
      <c r="B97" s="32" t="s">
        <v>21</v>
      </c>
      <c r="C97" s="33"/>
      <c r="D97" s="34"/>
      <c r="E97" s="9"/>
      <c r="F97" s="8"/>
    </row>
    <row r="98" spans="1:6" ht="15" customHeight="1">
      <c r="A98" s="7" t="s">
        <v>20</v>
      </c>
      <c r="B98" s="32">
        <v>2</v>
      </c>
      <c r="C98" s="33"/>
      <c r="D98" s="33"/>
      <c r="E98" s="6" t="s">
        <v>2</v>
      </c>
      <c r="F98" s="5" t="s">
        <v>2</v>
      </c>
    </row>
    <row r="99" spans="1:6" ht="15.75" customHeight="1">
      <c r="A99" s="3" t="s">
        <v>1</v>
      </c>
      <c r="B99" s="4">
        <v>1820</v>
      </c>
      <c r="C99" s="4">
        <v>1776.5</v>
      </c>
      <c r="D99" s="4">
        <v>1930</v>
      </c>
      <c r="E99" s="2">
        <f>(B99+C99+D99)/3</f>
        <v>1842.1666666666667</v>
      </c>
      <c r="F99" s="1">
        <f>E99</f>
        <v>1842.1666666666667</v>
      </c>
    </row>
    <row r="100" spans="1:6" ht="15.75" thickBot="1">
      <c r="A100" s="3" t="s">
        <v>0</v>
      </c>
      <c r="B100" s="2">
        <f>B98*B99</f>
        <v>3640</v>
      </c>
      <c r="C100" s="2">
        <f>B98*C99</f>
        <v>3553</v>
      </c>
      <c r="D100" s="2">
        <f>D99*B98</f>
        <v>3860</v>
      </c>
      <c r="E100" s="2">
        <f>E99*B98</f>
        <v>3684.3333333333335</v>
      </c>
      <c r="F100" s="1">
        <f>E100</f>
        <v>3684.3333333333335</v>
      </c>
    </row>
    <row r="101" spans="1:6" ht="14.25" customHeight="1">
      <c r="A101" s="13" t="s">
        <v>5</v>
      </c>
      <c r="B101" s="23" t="s">
        <v>17</v>
      </c>
      <c r="C101" s="24"/>
      <c r="D101" s="24"/>
      <c r="E101" s="12" t="s">
        <v>2</v>
      </c>
      <c r="F101" s="11" t="s">
        <v>2</v>
      </c>
    </row>
    <row r="102" spans="1:6" ht="74.25" customHeight="1">
      <c r="A102" s="10" t="s">
        <v>4</v>
      </c>
      <c r="B102" s="32" t="s">
        <v>19</v>
      </c>
      <c r="C102" s="33"/>
      <c r="D102" s="34"/>
      <c r="E102" s="9"/>
      <c r="F102" s="8"/>
    </row>
    <row r="103" spans="1:6" ht="15.75" customHeight="1">
      <c r="A103" s="7" t="s">
        <v>3</v>
      </c>
      <c r="B103" s="32">
        <v>1</v>
      </c>
      <c r="C103" s="33"/>
      <c r="D103" s="33"/>
      <c r="E103" s="6" t="s">
        <v>2</v>
      </c>
      <c r="F103" s="5" t="s">
        <v>2</v>
      </c>
    </row>
    <row r="104" spans="1:6" ht="15.75" customHeight="1">
      <c r="A104" s="3" t="s">
        <v>1</v>
      </c>
      <c r="B104" s="4">
        <v>1820</v>
      </c>
      <c r="C104" s="4">
        <v>1776.5</v>
      </c>
      <c r="D104" s="4">
        <v>1930</v>
      </c>
      <c r="E104" s="2">
        <f>(B104+C104+D104)/3</f>
        <v>1842.1666666666667</v>
      </c>
      <c r="F104" s="1">
        <f>E104</f>
        <v>1842.1666666666667</v>
      </c>
    </row>
    <row r="105" spans="1:6" ht="15.75" thickBot="1">
      <c r="A105" s="3" t="s">
        <v>0</v>
      </c>
      <c r="B105" s="2">
        <f>B103*B104</f>
        <v>1820</v>
      </c>
      <c r="C105" s="2">
        <f>B103*C104</f>
        <v>1776.5</v>
      </c>
      <c r="D105" s="2">
        <f>D104*B103</f>
        <v>1930</v>
      </c>
      <c r="E105" s="2">
        <f>E104*B103</f>
        <v>1842.1666666666667</v>
      </c>
      <c r="F105" s="1">
        <f>E105</f>
        <v>1842.1666666666667</v>
      </c>
    </row>
    <row r="106" spans="1:6" ht="15" customHeight="1">
      <c r="A106" s="13" t="s">
        <v>5</v>
      </c>
      <c r="B106" s="23" t="s">
        <v>17</v>
      </c>
      <c r="C106" s="24"/>
      <c r="D106" s="24"/>
      <c r="E106" s="12" t="s">
        <v>2</v>
      </c>
      <c r="F106" s="11" t="s">
        <v>2</v>
      </c>
    </row>
    <row r="107" spans="1:6" ht="74.25" customHeight="1">
      <c r="A107" s="10" t="s">
        <v>4</v>
      </c>
      <c r="B107" s="32" t="s">
        <v>18</v>
      </c>
      <c r="C107" s="33"/>
      <c r="D107" s="34"/>
      <c r="E107" s="9"/>
      <c r="F107" s="8"/>
    </row>
    <row r="108" spans="1:6" ht="16.5" customHeight="1">
      <c r="A108" s="7" t="s">
        <v>3</v>
      </c>
      <c r="B108" s="32">
        <v>1</v>
      </c>
      <c r="C108" s="33"/>
      <c r="D108" s="33"/>
      <c r="E108" s="6" t="s">
        <v>2</v>
      </c>
      <c r="F108" s="5" t="s">
        <v>2</v>
      </c>
    </row>
    <row r="109" spans="1:6" ht="15" customHeight="1">
      <c r="A109" s="3" t="s">
        <v>1</v>
      </c>
      <c r="B109" s="4">
        <v>1820</v>
      </c>
      <c r="C109" s="4">
        <v>1776.5</v>
      </c>
      <c r="D109" s="4">
        <v>1930</v>
      </c>
      <c r="E109" s="2">
        <f>(B109+C109+D109)/3</f>
        <v>1842.1666666666667</v>
      </c>
      <c r="F109" s="1">
        <f>E109</f>
        <v>1842.1666666666667</v>
      </c>
    </row>
    <row r="110" spans="1:6" ht="15.75" thickBot="1">
      <c r="A110" s="3" t="s">
        <v>0</v>
      </c>
      <c r="B110" s="2">
        <f>B108*B109</f>
        <v>1820</v>
      </c>
      <c r="C110" s="2">
        <f>B108*C109</f>
        <v>1776.5</v>
      </c>
      <c r="D110" s="2">
        <f>D109*B108</f>
        <v>1930</v>
      </c>
      <c r="E110" s="2">
        <f>E109*B108</f>
        <v>1842.1666666666667</v>
      </c>
      <c r="F110" s="1">
        <f>E110</f>
        <v>1842.1666666666667</v>
      </c>
    </row>
    <row r="111" spans="1:6" ht="16.5" customHeight="1">
      <c r="A111" s="13" t="s">
        <v>5</v>
      </c>
      <c r="B111" s="23" t="s">
        <v>17</v>
      </c>
      <c r="C111" s="24"/>
      <c r="D111" s="24"/>
      <c r="E111" s="12" t="s">
        <v>2</v>
      </c>
      <c r="F111" s="11" t="s">
        <v>2</v>
      </c>
    </row>
    <row r="112" spans="1:6" ht="75" customHeight="1">
      <c r="A112" s="10" t="s">
        <v>4</v>
      </c>
      <c r="B112" s="32" t="s">
        <v>16</v>
      </c>
      <c r="C112" s="33"/>
      <c r="D112" s="34"/>
      <c r="E112" s="9"/>
      <c r="F112" s="8"/>
    </row>
    <row r="113" spans="1:6" ht="15" customHeight="1">
      <c r="A113" s="7" t="s">
        <v>3</v>
      </c>
      <c r="B113" s="32">
        <v>2</v>
      </c>
      <c r="C113" s="33"/>
      <c r="D113" s="33"/>
      <c r="E113" s="6" t="s">
        <v>2</v>
      </c>
      <c r="F113" s="5" t="s">
        <v>2</v>
      </c>
    </row>
    <row r="114" spans="1:6" ht="16.5" customHeight="1">
      <c r="A114" s="3" t="s">
        <v>1</v>
      </c>
      <c r="B114" s="4">
        <v>1820</v>
      </c>
      <c r="C114" s="4">
        <v>1776.5</v>
      </c>
      <c r="D114" s="4">
        <v>1930</v>
      </c>
      <c r="E114" s="2">
        <f>(B114+C114+D114)/3</f>
        <v>1842.1666666666667</v>
      </c>
      <c r="F114" s="1">
        <f>E114</f>
        <v>1842.1666666666667</v>
      </c>
    </row>
    <row r="115" spans="1:6" ht="15.75" thickBot="1">
      <c r="A115" s="3" t="s">
        <v>0</v>
      </c>
      <c r="B115" s="2">
        <f>B113*B114</f>
        <v>3640</v>
      </c>
      <c r="C115" s="2">
        <f>B113*C114</f>
        <v>3553</v>
      </c>
      <c r="D115" s="2">
        <f>D114*B113</f>
        <v>3860</v>
      </c>
      <c r="E115" s="2">
        <f>E114*B113</f>
        <v>3684.3333333333335</v>
      </c>
      <c r="F115" s="1">
        <f>E115</f>
        <v>3684.3333333333335</v>
      </c>
    </row>
    <row r="116" spans="1:6" ht="14.25" customHeight="1">
      <c r="A116" s="13" t="s">
        <v>5</v>
      </c>
      <c r="B116" s="23" t="s">
        <v>15</v>
      </c>
      <c r="C116" s="24"/>
      <c r="D116" s="24"/>
      <c r="E116" s="12" t="s">
        <v>2</v>
      </c>
      <c r="F116" s="11" t="s">
        <v>2</v>
      </c>
    </row>
    <row r="117" spans="1:6" ht="79.5" customHeight="1">
      <c r="A117" s="10" t="s">
        <v>4</v>
      </c>
      <c r="B117" s="32" t="s">
        <v>11</v>
      </c>
      <c r="C117" s="33"/>
      <c r="D117" s="34"/>
      <c r="E117" s="9"/>
      <c r="F117" s="8"/>
    </row>
    <row r="118" spans="1:6" ht="15.75" customHeight="1">
      <c r="A118" s="7" t="s">
        <v>3</v>
      </c>
      <c r="B118" s="32">
        <v>4</v>
      </c>
      <c r="C118" s="33"/>
      <c r="D118" s="33"/>
      <c r="E118" s="6" t="s">
        <v>2</v>
      </c>
      <c r="F118" s="5" t="s">
        <v>2</v>
      </c>
    </row>
    <row r="119" spans="1:6" ht="15.75" customHeight="1">
      <c r="A119" s="3" t="s">
        <v>1</v>
      </c>
      <c r="B119" s="4">
        <v>2600</v>
      </c>
      <c r="C119" s="4">
        <v>2489.55</v>
      </c>
      <c r="D119" s="4">
        <v>2569.45</v>
      </c>
      <c r="E119" s="2">
        <f>(B119+C119+D119)/3</f>
        <v>2553</v>
      </c>
      <c r="F119" s="1">
        <f>E119</f>
        <v>2553</v>
      </c>
    </row>
    <row r="120" spans="1:6" ht="15.75" thickBot="1">
      <c r="A120" s="3" t="s">
        <v>0</v>
      </c>
      <c r="B120" s="2">
        <f>B118*B119</f>
        <v>10400</v>
      </c>
      <c r="C120" s="2">
        <f>B118*C119</f>
        <v>9958.2</v>
      </c>
      <c r="D120" s="2">
        <f>D119*B118</f>
        <v>10277.8</v>
      </c>
      <c r="E120" s="2">
        <f>E119*B118</f>
        <v>10212</v>
      </c>
      <c r="F120" s="1">
        <f>E120</f>
        <v>10212</v>
      </c>
    </row>
    <row r="121" spans="1:6" ht="16.5" customHeight="1">
      <c r="A121" s="13" t="s">
        <v>5</v>
      </c>
      <c r="B121" s="23" t="s">
        <v>12</v>
      </c>
      <c r="C121" s="24"/>
      <c r="D121" s="24"/>
      <c r="E121" s="12" t="s">
        <v>2</v>
      </c>
      <c r="F121" s="11" t="s">
        <v>2</v>
      </c>
    </row>
    <row r="122" spans="1:6" ht="78.75" customHeight="1">
      <c r="A122" s="10" t="s">
        <v>4</v>
      </c>
      <c r="B122" s="32" t="s">
        <v>14</v>
      </c>
      <c r="C122" s="33"/>
      <c r="D122" s="34"/>
      <c r="E122" s="9"/>
      <c r="F122" s="8"/>
    </row>
    <row r="123" spans="1:6" ht="15.75" customHeight="1">
      <c r="A123" s="7" t="s">
        <v>3</v>
      </c>
      <c r="B123" s="32">
        <v>8</v>
      </c>
      <c r="C123" s="33"/>
      <c r="D123" s="33"/>
      <c r="E123" s="6" t="s">
        <v>2</v>
      </c>
      <c r="F123" s="5" t="s">
        <v>2</v>
      </c>
    </row>
    <row r="124" spans="1:6" ht="15.75" customHeight="1">
      <c r="A124" s="3" t="s">
        <v>1</v>
      </c>
      <c r="B124" s="4">
        <v>2600</v>
      </c>
      <c r="C124" s="4">
        <v>2489.55</v>
      </c>
      <c r="D124" s="4">
        <v>2569.45</v>
      </c>
      <c r="E124" s="2">
        <f>(B124+C124+D124)/3</f>
        <v>2553</v>
      </c>
      <c r="F124" s="1">
        <f>E124</f>
        <v>2553</v>
      </c>
    </row>
    <row r="125" spans="1:6" ht="15.75" thickBot="1">
      <c r="A125" s="3" t="s">
        <v>0</v>
      </c>
      <c r="B125" s="2">
        <f>B123*B124</f>
        <v>20800</v>
      </c>
      <c r="C125" s="2">
        <f>B123*C124</f>
        <v>19916.4</v>
      </c>
      <c r="D125" s="2">
        <f>D124*B123</f>
        <v>20555.6</v>
      </c>
      <c r="E125" s="2">
        <f>E124*B123</f>
        <v>20424</v>
      </c>
      <c r="F125" s="1">
        <f>E125</f>
        <v>20424</v>
      </c>
    </row>
    <row r="126" spans="1:6" ht="15.75" customHeight="1">
      <c r="A126" s="13" t="s">
        <v>5</v>
      </c>
      <c r="B126" s="23" t="s">
        <v>12</v>
      </c>
      <c r="C126" s="24"/>
      <c r="D126" s="24"/>
      <c r="E126" s="12" t="s">
        <v>2</v>
      </c>
      <c r="F126" s="11" t="s">
        <v>2</v>
      </c>
    </row>
    <row r="127" spans="1:6" ht="78.75" customHeight="1">
      <c r="A127" s="10" t="s">
        <v>4</v>
      </c>
      <c r="B127" s="32" t="s">
        <v>13</v>
      </c>
      <c r="C127" s="33"/>
      <c r="D127" s="34"/>
      <c r="E127" s="9"/>
      <c r="F127" s="8"/>
    </row>
    <row r="128" spans="1:6" ht="15" customHeight="1">
      <c r="A128" s="7" t="s">
        <v>3</v>
      </c>
      <c r="B128" s="32">
        <v>7</v>
      </c>
      <c r="C128" s="33"/>
      <c r="D128" s="33"/>
      <c r="E128" s="6" t="s">
        <v>2</v>
      </c>
      <c r="F128" s="5" t="s">
        <v>2</v>
      </c>
    </row>
    <row r="129" spans="1:6" ht="17.25" customHeight="1">
      <c r="A129" s="3" t="s">
        <v>1</v>
      </c>
      <c r="B129" s="4">
        <v>2600</v>
      </c>
      <c r="C129" s="4">
        <v>2489.55</v>
      </c>
      <c r="D129" s="4">
        <v>2569.45</v>
      </c>
      <c r="E129" s="2">
        <f>(B129+C129+D129)/3</f>
        <v>2553</v>
      </c>
      <c r="F129" s="1">
        <f>E129</f>
        <v>2553</v>
      </c>
    </row>
    <row r="130" spans="1:6" ht="15.75" thickBot="1">
      <c r="A130" s="3" t="s">
        <v>0</v>
      </c>
      <c r="B130" s="2">
        <f>B128*B129</f>
        <v>18200</v>
      </c>
      <c r="C130" s="2">
        <f>B128*C129</f>
        <v>17426.850000000002</v>
      </c>
      <c r="D130" s="2">
        <f>D129*B128</f>
        <v>17986.149999999998</v>
      </c>
      <c r="E130" s="2">
        <f>E129*B128</f>
        <v>17871</v>
      </c>
      <c r="F130" s="1">
        <f>E130</f>
        <v>17871</v>
      </c>
    </row>
    <row r="131" spans="1:6" ht="17.25" customHeight="1">
      <c r="A131" s="13" t="s">
        <v>5</v>
      </c>
      <c r="B131" s="23" t="s">
        <v>12</v>
      </c>
      <c r="C131" s="24"/>
      <c r="D131" s="24"/>
      <c r="E131" s="12" t="s">
        <v>2</v>
      </c>
      <c r="F131" s="11" t="s">
        <v>2</v>
      </c>
    </row>
    <row r="132" spans="1:6" ht="78" customHeight="1">
      <c r="A132" s="10" t="s">
        <v>4</v>
      </c>
      <c r="B132" s="32" t="s">
        <v>11</v>
      </c>
      <c r="C132" s="33"/>
      <c r="D132" s="34"/>
      <c r="E132" s="9"/>
      <c r="F132" s="8"/>
    </row>
    <row r="133" spans="1:6" ht="15" customHeight="1">
      <c r="A133" s="7" t="s">
        <v>10</v>
      </c>
      <c r="B133" s="32">
        <v>2</v>
      </c>
      <c r="C133" s="33"/>
      <c r="D133" s="33"/>
      <c r="E133" s="6" t="s">
        <v>2</v>
      </c>
      <c r="F133" s="5" t="s">
        <v>2</v>
      </c>
    </row>
    <row r="134" spans="1:6" ht="15.75" customHeight="1">
      <c r="A134" s="3" t="s">
        <v>1</v>
      </c>
      <c r="B134" s="4">
        <v>2600</v>
      </c>
      <c r="C134" s="4">
        <v>2489.55</v>
      </c>
      <c r="D134" s="4">
        <v>2569.45</v>
      </c>
      <c r="E134" s="2">
        <f>(B134+C134+D134)/3</f>
        <v>2553</v>
      </c>
      <c r="F134" s="1">
        <f>E134</f>
        <v>2553</v>
      </c>
    </row>
    <row r="135" spans="1:6" ht="15.75" thickBot="1">
      <c r="A135" s="3" t="s">
        <v>0</v>
      </c>
      <c r="B135" s="2">
        <f>B133*B134</f>
        <v>5200</v>
      </c>
      <c r="C135" s="2">
        <f>B133*C134</f>
        <v>4979.1</v>
      </c>
      <c r="D135" s="2">
        <f>D134*B133</f>
        <v>5138.9</v>
      </c>
      <c r="E135" s="2">
        <f>E134*B133</f>
        <v>5106</v>
      </c>
      <c r="F135" s="1">
        <f>E135</f>
        <v>5106</v>
      </c>
    </row>
    <row r="136" spans="1:6" ht="14.25" customHeight="1">
      <c r="A136" s="13" t="s">
        <v>5</v>
      </c>
      <c r="B136" s="23" t="s">
        <v>9</v>
      </c>
      <c r="C136" s="24"/>
      <c r="D136" s="24"/>
      <c r="E136" s="12" t="s">
        <v>2</v>
      </c>
      <c r="F136" s="11" t="s">
        <v>2</v>
      </c>
    </row>
    <row r="137" spans="1:6" ht="81" customHeight="1">
      <c r="A137" s="10" t="s">
        <v>4</v>
      </c>
      <c r="B137" s="32" t="s">
        <v>8</v>
      </c>
      <c r="C137" s="33"/>
      <c r="D137" s="34"/>
      <c r="E137" s="9"/>
      <c r="F137" s="8"/>
    </row>
    <row r="138" spans="1:6" ht="14.25" customHeight="1">
      <c r="A138" s="7" t="s">
        <v>3</v>
      </c>
      <c r="B138" s="32">
        <v>2</v>
      </c>
      <c r="C138" s="33"/>
      <c r="D138" s="33"/>
      <c r="E138" s="6" t="s">
        <v>2</v>
      </c>
      <c r="F138" s="5" t="s">
        <v>2</v>
      </c>
    </row>
    <row r="139" spans="1:6" ht="14.25" customHeight="1">
      <c r="A139" s="3" t="s">
        <v>1</v>
      </c>
      <c r="B139" s="4">
        <v>2600</v>
      </c>
      <c r="C139" s="4">
        <v>2489.55</v>
      </c>
      <c r="D139" s="4">
        <v>2569.45</v>
      </c>
      <c r="E139" s="2">
        <f>(B139+C139+D139)/3</f>
        <v>2553</v>
      </c>
      <c r="F139" s="1">
        <f>E139</f>
        <v>2553</v>
      </c>
    </row>
    <row r="140" spans="1:6" ht="15.75" thickBot="1">
      <c r="A140" s="3" t="s">
        <v>0</v>
      </c>
      <c r="B140" s="2">
        <f>B138*B139</f>
        <v>5200</v>
      </c>
      <c r="C140" s="2">
        <f>B138*C139</f>
        <v>4979.1</v>
      </c>
      <c r="D140" s="2">
        <f>D139*B138</f>
        <v>5138.9</v>
      </c>
      <c r="E140" s="2">
        <f>E139*B138</f>
        <v>5106</v>
      </c>
      <c r="F140" s="1">
        <f>E140</f>
        <v>5106</v>
      </c>
    </row>
    <row r="141" spans="1:6" ht="12.75" customHeight="1">
      <c r="A141" s="13" t="s">
        <v>5</v>
      </c>
      <c r="B141" s="23" t="s">
        <v>7</v>
      </c>
      <c r="C141" s="24"/>
      <c r="D141" s="24"/>
      <c r="E141" s="12" t="s">
        <v>2</v>
      </c>
      <c r="F141" s="11" t="s">
        <v>2</v>
      </c>
    </row>
    <row r="142" spans="1:6" ht="61.5" customHeight="1">
      <c r="A142" s="10" t="s">
        <v>4</v>
      </c>
      <c r="B142" s="32" t="s">
        <v>71</v>
      </c>
      <c r="C142" s="33"/>
      <c r="D142" s="34"/>
      <c r="E142" s="9"/>
      <c r="F142" s="8"/>
    </row>
    <row r="143" spans="1:6" ht="16.5" customHeight="1">
      <c r="A143" s="7" t="s">
        <v>3</v>
      </c>
      <c r="B143" s="32">
        <v>30</v>
      </c>
      <c r="C143" s="33"/>
      <c r="D143" s="33"/>
      <c r="E143" s="6" t="s">
        <v>2</v>
      </c>
      <c r="F143" s="5" t="s">
        <v>2</v>
      </c>
    </row>
    <row r="144" spans="1:6" ht="13.5" customHeight="1">
      <c r="A144" s="3" t="s">
        <v>1</v>
      </c>
      <c r="B144" s="4">
        <v>987</v>
      </c>
      <c r="C144" s="4">
        <v>922</v>
      </c>
      <c r="D144" s="4">
        <v>1214.75</v>
      </c>
      <c r="E144" s="2">
        <f>(B144+C144+D144)/3</f>
        <v>1041.25</v>
      </c>
      <c r="F144" s="1">
        <f>E144</f>
        <v>1041.25</v>
      </c>
    </row>
    <row r="145" spans="1:6" ht="15.75" thickBot="1">
      <c r="A145" s="3" t="s">
        <v>0</v>
      </c>
      <c r="B145" s="2">
        <f>B143*B144</f>
        <v>29610</v>
      </c>
      <c r="C145" s="2">
        <f>B143*C144</f>
        <v>27660</v>
      </c>
      <c r="D145" s="2">
        <f>D144*B143</f>
        <v>36442.5</v>
      </c>
      <c r="E145" s="2">
        <f>E144*B143</f>
        <v>31237.5</v>
      </c>
      <c r="F145" s="1">
        <f>E145</f>
        <v>31237.5</v>
      </c>
    </row>
    <row r="146" spans="1:6" ht="18" customHeight="1">
      <c r="A146" s="13" t="s">
        <v>5</v>
      </c>
      <c r="B146" s="23" t="s">
        <v>6</v>
      </c>
      <c r="C146" s="24"/>
      <c r="D146" s="24"/>
      <c r="E146" s="12" t="s">
        <v>2</v>
      </c>
      <c r="F146" s="11" t="s">
        <v>2</v>
      </c>
    </row>
    <row r="147" spans="1:6" ht="60.75" customHeight="1">
      <c r="A147" s="10" t="s">
        <v>4</v>
      </c>
      <c r="B147" s="32" t="s">
        <v>72</v>
      </c>
      <c r="C147" s="33"/>
      <c r="D147" s="34"/>
      <c r="E147" s="9"/>
      <c r="F147" s="8"/>
    </row>
    <row r="148" spans="1:6" ht="15" customHeight="1">
      <c r="A148" s="7" t="s">
        <v>3</v>
      </c>
      <c r="B148" s="32">
        <v>35</v>
      </c>
      <c r="C148" s="33"/>
      <c r="D148" s="33"/>
      <c r="E148" s="6" t="s">
        <v>2</v>
      </c>
      <c r="F148" s="5" t="s">
        <v>2</v>
      </c>
    </row>
    <row r="149" spans="1:6" ht="15" customHeight="1">
      <c r="A149" s="3" t="s">
        <v>1</v>
      </c>
      <c r="B149" s="4">
        <v>987</v>
      </c>
      <c r="C149" s="4">
        <v>922</v>
      </c>
      <c r="D149" s="4">
        <v>1214.75</v>
      </c>
      <c r="E149" s="2">
        <f>(B149+C149+D149)/3</f>
        <v>1041.25</v>
      </c>
      <c r="F149" s="1">
        <f>E149</f>
        <v>1041.25</v>
      </c>
    </row>
    <row r="150" spans="1:6" ht="15.75" thickBot="1">
      <c r="A150" s="3" t="s">
        <v>0</v>
      </c>
      <c r="B150" s="2">
        <f>B148*B149</f>
        <v>34545</v>
      </c>
      <c r="C150" s="2">
        <f>B148*C149</f>
        <v>32270</v>
      </c>
      <c r="D150" s="2">
        <f>D149*B148</f>
        <v>42516.25</v>
      </c>
      <c r="E150" s="2">
        <f>E149*B148</f>
        <v>36443.75</v>
      </c>
      <c r="F150" s="1">
        <f>E150</f>
        <v>36443.75</v>
      </c>
    </row>
    <row r="151" spans="1:6" ht="18" customHeight="1">
      <c r="A151" s="13" t="s">
        <v>5</v>
      </c>
      <c r="B151" s="23" t="s">
        <v>6</v>
      </c>
      <c r="C151" s="24"/>
      <c r="D151" s="24"/>
      <c r="E151" s="12" t="s">
        <v>2</v>
      </c>
      <c r="F151" s="11" t="s">
        <v>2</v>
      </c>
    </row>
    <row r="152" spans="1:6" ht="60.75" customHeight="1">
      <c r="A152" s="10" t="s">
        <v>4</v>
      </c>
      <c r="B152" s="32" t="s">
        <v>73</v>
      </c>
      <c r="C152" s="33"/>
      <c r="D152" s="34"/>
      <c r="E152" s="9"/>
      <c r="F152" s="8"/>
    </row>
    <row r="153" spans="1:6" ht="14.25" customHeight="1">
      <c r="A153" s="7" t="s">
        <v>3</v>
      </c>
      <c r="B153" s="32">
        <v>35</v>
      </c>
      <c r="C153" s="33"/>
      <c r="D153" s="33"/>
      <c r="E153" s="6" t="s">
        <v>2</v>
      </c>
      <c r="F153" s="5" t="s">
        <v>2</v>
      </c>
    </row>
    <row r="154" spans="1:6" ht="14.25" customHeight="1">
      <c r="A154" s="3" t="s">
        <v>1</v>
      </c>
      <c r="B154" s="4">
        <v>987</v>
      </c>
      <c r="C154" s="4">
        <v>922</v>
      </c>
      <c r="D154" s="4">
        <v>1214.75</v>
      </c>
      <c r="E154" s="2">
        <f>(B154+C154+D154)/3</f>
        <v>1041.25</v>
      </c>
      <c r="F154" s="1">
        <f>E154</f>
        <v>1041.25</v>
      </c>
    </row>
    <row r="155" spans="1:6" ht="15.75" thickBot="1">
      <c r="A155" s="3" t="s">
        <v>0</v>
      </c>
      <c r="B155" s="2">
        <f>B153*B154</f>
        <v>34545</v>
      </c>
      <c r="C155" s="2">
        <f>B153*C154</f>
        <v>32270</v>
      </c>
      <c r="D155" s="2">
        <f>D154*B153</f>
        <v>42516.25</v>
      </c>
      <c r="E155" s="2">
        <f>E154*B153</f>
        <v>36443.75</v>
      </c>
      <c r="F155" s="1">
        <f>E155</f>
        <v>36443.75</v>
      </c>
    </row>
    <row r="156" spans="1:6" ht="16.5" customHeight="1">
      <c r="A156" s="13" t="s">
        <v>5</v>
      </c>
      <c r="B156" s="23" t="s">
        <v>6</v>
      </c>
      <c r="C156" s="24"/>
      <c r="D156" s="24"/>
      <c r="E156" s="12" t="s">
        <v>2</v>
      </c>
      <c r="F156" s="11" t="s">
        <v>2</v>
      </c>
    </row>
    <row r="157" spans="1:6" ht="58.5" customHeight="1">
      <c r="A157" s="10" t="s">
        <v>4</v>
      </c>
      <c r="B157" s="32" t="s">
        <v>74</v>
      </c>
      <c r="C157" s="33"/>
      <c r="D157" s="34"/>
      <c r="E157" s="9"/>
      <c r="F157" s="8"/>
    </row>
    <row r="158" spans="1:6" ht="15.75" customHeight="1">
      <c r="A158" s="7" t="s">
        <v>3</v>
      </c>
      <c r="B158" s="32">
        <v>30</v>
      </c>
      <c r="C158" s="33"/>
      <c r="D158" s="33"/>
      <c r="E158" s="6" t="s">
        <v>2</v>
      </c>
      <c r="F158" s="5" t="s">
        <v>2</v>
      </c>
    </row>
    <row r="159" spans="1:6" ht="14.25" customHeight="1">
      <c r="A159" s="3" t="s">
        <v>1</v>
      </c>
      <c r="B159" s="4">
        <v>987</v>
      </c>
      <c r="C159" s="4">
        <v>922</v>
      </c>
      <c r="D159" s="4">
        <v>1214.75</v>
      </c>
      <c r="E159" s="2">
        <f>(B159+C159+D159)/3</f>
        <v>1041.25</v>
      </c>
      <c r="F159" s="1">
        <f>E159</f>
        <v>1041.25</v>
      </c>
    </row>
    <row r="160" spans="1:6" ht="15.75" thickBot="1">
      <c r="A160" s="3" t="s">
        <v>0</v>
      </c>
      <c r="B160" s="2">
        <f>B158*B159</f>
        <v>29610</v>
      </c>
      <c r="C160" s="2">
        <f>B158*C159</f>
        <v>27660</v>
      </c>
      <c r="D160" s="2">
        <f>D159*B158</f>
        <v>36442.5</v>
      </c>
      <c r="E160" s="2">
        <f>E159*B158</f>
        <v>31237.5</v>
      </c>
      <c r="F160" s="1">
        <f>E160</f>
        <v>31237.5</v>
      </c>
    </row>
    <row r="161" spans="1:6" ht="16.5" customHeight="1">
      <c r="A161" s="13" t="s">
        <v>5</v>
      </c>
      <c r="B161" s="23" t="s">
        <v>6</v>
      </c>
      <c r="C161" s="24"/>
      <c r="D161" s="24"/>
      <c r="E161" s="12" t="s">
        <v>2</v>
      </c>
      <c r="F161" s="11" t="s">
        <v>2</v>
      </c>
    </row>
    <row r="162" spans="1:6" ht="60.75" customHeight="1">
      <c r="A162" s="10" t="s">
        <v>4</v>
      </c>
      <c r="B162" s="32" t="s">
        <v>75</v>
      </c>
      <c r="C162" s="33"/>
      <c r="D162" s="34"/>
      <c r="E162" s="9"/>
      <c r="F162" s="8"/>
    </row>
    <row r="163" spans="1:6" ht="15.75" customHeight="1">
      <c r="A163" s="7" t="s">
        <v>3</v>
      </c>
      <c r="B163" s="32">
        <v>5</v>
      </c>
      <c r="C163" s="33"/>
      <c r="D163" s="33"/>
      <c r="E163" s="6" t="s">
        <v>2</v>
      </c>
      <c r="F163" s="5" t="s">
        <v>2</v>
      </c>
    </row>
    <row r="164" spans="1:6" ht="14.25" customHeight="1">
      <c r="A164" s="3" t="s">
        <v>1</v>
      </c>
      <c r="B164" s="4">
        <v>987</v>
      </c>
      <c r="C164" s="4">
        <v>922</v>
      </c>
      <c r="D164" s="4">
        <v>1214.75</v>
      </c>
      <c r="E164" s="2">
        <f>(B164+C164+D164)/3</f>
        <v>1041.25</v>
      </c>
      <c r="F164" s="1">
        <f>E164</f>
        <v>1041.25</v>
      </c>
    </row>
    <row r="165" spans="1:6" ht="15.75" thickBot="1">
      <c r="A165" s="3" t="s">
        <v>0</v>
      </c>
      <c r="B165" s="2">
        <f>B163*B164</f>
        <v>4935</v>
      </c>
      <c r="C165" s="2">
        <f>B163*C164</f>
        <v>4610</v>
      </c>
      <c r="D165" s="2">
        <f>D164*B163</f>
        <v>6073.75</v>
      </c>
      <c r="E165" s="2">
        <f>E164*B163</f>
        <v>5206.25</v>
      </c>
      <c r="F165" s="1">
        <f>E165</f>
        <v>5206.25</v>
      </c>
    </row>
    <row r="166" spans="1:6" ht="17.25" customHeight="1">
      <c r="A166" s="13" t="s">
        <v>5</v>
      </c>
      <c r="B166" s="23" t="s">
        <v>6</v>
      </c>
      <c r="C166" s="24"/>
      <c r="D166" s="24"/>
      <c r="E166" s="12" t="s">
        <v>2</v>
      </c>
      <c r="F166" s="11" t="s">
        <v>2</v>
      </c>
    </row>
    <row r="167" spans="1:6" ht="61.5" customHeight="1">
      <c r="A167" s="10" t="s">
        <v>4</v>
      </c>
      <c r="B167" s="32" t="s">
        <v>76</v>
      </c>
      <c r="C167" s="33"/>
      <c r="D167" s="34"/>
      <c r="E167" s="9"/>
      <c r="F167" s="8"/>
    </row>
    <row r="168" spans="1:6" ht="15.75" customHeight="1">
      <c r="A168" s="7" t="s">
        <v>3</v>
      </c>
      <c r="B168" s="32">
        <v>5</v>
      </c>
      <c r="C168" s="33"/>
      <c r="D168" s="33"/>
      <c r="E168" s="6" t="s">
        <v>2</v>
      </c>
      <c r="F168" s="5" t="s">
        <v>2</v>
      </c>
    </row>
    <row r="169" spans="1:6" ht="14.25" customHeight="1">
      <c r="A169" s="3" t="s">
        <v>1</v>
      </c>
      <c r="B169" s="4">
        <v>987</v>
      </c>
      <c r="C169" s="4">
        <v>922</v>
      </c>
      <c r="D169" s="4">
        <v>1214.75</v>
      </c>
      <c r="E169" s="2">
        <f>(B169+C169+D169)/3</f>
        <v>1041.25</v>
      </c>
      <c r="F169" s="1">
        <f>E169</f>
        <v>1041.25</v>
      </c>
    </row>
    <row r="170" spans="1:8" ht="15">
      <c r="A170" s="3" t="s">
        <v>0</v>
      </c>
      <c r="B170" s="2">
        <f>B168*B169</f>
        <v>4935</v>
      </c>
      <c r="C170" s="2">
        <f>B168*C169</f>
        <v>4610</v>
      </c>
      <c r="D170" s="2">
        <f>D169*B168</f>
        <v>6073.75</v>
      </c>
      <c r="E170" s="2">
        <f>E169*B168</f>
        <v>5206.25</v>
      </c>
      <c r="F170" s="1">
        <f>E170</f>
        <v>5206.25</v>
      </c>
      <c r="H170" s="19"/>
    </row>
    <row r="171" spans="1:6" ht="15">
      <c r="A171" s="54" t="s">
        <v>52</v>
      </c>
      <c r="B171" s="55"/>
      <c r="C171" s="55"/>
      <c r="D171" s="55"/>
      <c r="E171" s="56"/>
      <c r="F171" s="2">
        <v>298778</v>
      </c>
    </row>
    <row r="172" ht="15">
      <c r="A172" t="s">
        <v>86</v>
      </c>
    </row>
    <row r="173" spans="1:6" ht="15">
      <c r="A173" s="57" t="s">
        <v>66</v>
      </c>
      <c r="B173" s="57"/>
      <c r="C173" s="57"/>
      <c r="D173" s="57"/>
      <c r="E173" s="57"/>
      <c r="F173" s="57"/>
    </row>
    <row r="174" spans="1:6" ht="32.25" customHeight="1" thickBot="1">
      <c r="A174" s="57"/>
      <c r="B174" s="57"/>
      <c r="C174" s="57"/>
      <c r="D174" s="57"/>
      <c r="E174" s="57"/>
      <c r="F174" s="57"/>
    </row>
    <row r="175" spans="1:6" ht="45" customHeight="1" thickBot="1">
      <c r="A175" s="20" t="s">
        <v>65</v>
      </c>
      <c r="B175" s="21" t="s">
        <v>64</v>
      </c>
      <c r="C175" s="22" t="s">
        <v>63</v>
      </c>
      <c r="D175" s="39" t="s">
        <v>62</v>
      </c>
      <c r="E175" s="40"/>
      <c r="F175" s="20" t="s">
        <v>61</v>
      </c>
    </row>
    <row r="176" spans="1:6" ht="15">
      <c r="A176" s="35">
        <v>1</v>
      </c>
      <c r="B176" s="41" t="s">
        <v>60</v>
      </c>
      <c r="C176" s="44" t="s">
        <v>77</v>
      </c>
      <c r="D176" s="46" t="s">
        <v>59</v>
      </c>
      <c r="E176" s="47"/>
      <c r="F176" s="35" t="s">
        <v>58</v>
      </c>
    </row>
    <row r="177" spans="1:6" ht="12.75" customHeight="1" thickBot="1">
      <c r="A177" s="36"/>
      <c r="B177" s="42"/>
      <c r="C177" s="45"/>
      <c r="D177" s="48"/>
      <c r="E177" s="49"/>
      <c r="F177" s="36"/>
    </row>
    <row r="178" spans="1:6" ht="15">
      <c r="A178" s="35">
        <v>2</v>
      </c>
      <c r="B178" s="41" t="s">
        <v>67</v>
      </c>
      <c r="C178" s="44" t="s">
        <v>78</v>
      </c>
      <c r="D178" s="46" t="s">
        <v>68</v>
      </c>
      <c r="E178" s="47"/>
      <c r="F178" s="35"/>
    </row>
    <row r="179" spans="1:6" ht="5.25" customHeight="1" thickBot="1">
      <c r="A179" s="36"/>
      <c r="B179" s="42"/>
      <c r="C179" s="45"/>
      <c r="D179" s="48"/>
      <c r="E179" s="49"/>
      <c r="F179" s="36"/>
    </row>
    <row r="180" spans="1:6" ht="15">
      <c r="A180" s="35">
        <v>3</v>
      </c>
      <c r="B180" s="37" t="s">
        <v>69</v>
      </c>
      <c r="C180" s="35" t="s">
        <v>79</v>
      </c>
      <c r="D180" s="37" t="s">
        <v>70</v>
      </c>
      <c r="E180" s="52"/>
      <c r="F180" s="35"/>
    </row>
    <row r="181" spans="1:6" ht="9" customHeight="1" thickBot="1">
      <c r="A181" s="36"/>
      <c r="B181" s="38"/>
      <c r="C181" s="36"/>
      <c r="D181" s="38"/>
      <c r="E181" s="53"/>
      <c r="F181" s="36"/>
    </row>
    <row r="182" spans="1:6" ht="15">
      <c r="A182" s="50" t="s">
        <v>85</v>
      </c>
      <c r="B182" s="50"/>
      <c r="C182" s="50"/>
      <c r="D182" s="50"/>
      <c r="E182" s="50"/>
      <c r="F182" s="50"/>
    </row>
    <row r="183" spans="1:6" ht="12.75" customHeight="1">
      <c r="A183" s="51"/>
      <c r="B183" s="51"/>
      <c r="C183" s="51"/>
      <c r="D183" s="51"/>
      <c r="E183" s="51"/>
      <c r="F183" s="51"/>
    </row>
    <row r="184" spans="1:6" ht="13.5" customHeight="1" hidden="1">
      <c r="A184" s="51"/>
      <c r="B184" s="51"/>
      <c r="C184" s="51"/>
      <c r="D184" s="51"/>
      <c r="E184" s="51"/>
      <c r="F184" s="51"/>
    </row>
    <row r="185" spans="1:6" ht="20.25" customHeight="1">
      <c r="A185" s="51"/>
      <c r="B185" s="51"/>
      <c r="C185" s="51"/>
      <c r="D185" s="51"/>
      <c r="E185" s="51"/>
      <c r="F185" s="51"/>
    </row>
    <row r="186" ht="15">
      <c r="A186" s="18" t="s">
        <v>57</v>
      </c>
    </row>
    <row r="187" ht="27.75" customHeight="1">
      <c r="A187" t="s">
        <v>56</v>
      </c>
    </row>
    <row r="189" ht="15">
      <c r="A189" t="s">
        <v>55</v>
      </c>
    </row>
    <row r="191" ht="15">
      <c r="A191" s="17" t="s">
        <v>80</v>
      </c>
    </row>
    <row r="193" spans="1:4" ht="15">
      <c r="A193" s="17" t="s">
        <v>81</v>
      </c>
      <c r="B193" s="17"/>
      <c r="C193" s="17"/>
      <c r="D193" s="17"/>
    </row>
    <row r="194" spans="1:4" ht="15">
      <c r="A194" s="43" t="s">
        <v>82</v>
      </c>
      <c r="B194" s="43"/>
      <c r="C194" s="43"/>
      <c r="D194" s="43"/>
    </row>
    <row r="195" spans="1:4" ht="15">
      <c r="A195" s="17" t="s">
        <v>54</v>
      </c>
      <c r="B195" s="17"/>
      <c r="C195" s="17"/>
      <c r="D195" s="17"/>
    </row>
    <row r="196" spans="1:4" ht="15">
      <c r="A196" s="17" t="s">
        <v>53</v>
      </c>
      <c r="B196" s="17"/>
      <c r="C196" s="17"/>
      <c r="D196" s="17"/>
    </row>
  </sheetData>
  <sheetProtection/>
  <mergeCells count="126">
    <mergeCell ref="F176:F177"/>
    <mergeCell ref="A182:F185"/>
    <mergeCell ref="D180:E181"/>
    <mergeCell ref="F180:F181"/>
    <mergeCell ref="B167:D167"/>
    <mergeCell ref="B168:D168"/>
    <mergeCell ref="D176:E177"/>
    <mergeCell ref="A171:E171"/>
    <mergeCell ref="A173:F174"/>
    <mergeCell ref="D175:E175"/>
    <mergeCell ref="A176:A177"/>
    <mergeCell ref="B176:B177"/>
    <mergeCell ref="A194:D194"/>
    <mergeCell ref="A178:A179"/>
    <mergeCell ref="B178:B179"/>
    <mergeCell ref="C178:C179"/>
    <mergeCell ref="D178:E179"/>
    <mergeCell ref="C176:C177"/>
    <mergeCell ref="F178:F179"/>
    <mergeCell ref="A180:A181"/>
    <mergeCell ref="B180:B181"/>
    <mergeCell ref="C180:C181"/>
    <mergeCell ref="B157:D157"/>
    <mergeCell ref="B158:D158"/>
    <mergeCell ref="B161:D161"/>
    <mergeCell ref="B162:D162"/>
    <mergeCell ref="B163:D163"/>
    <mergeCell ref="B166:D166"/>
    <mergeCell ref="B142:D142"/>
    <mergeCell ref="B143:D143"/>
    <mergeCell ref="B146:D146"/>
    <mergeCell ref="B147:D147"/>
    <mergeCell ref="B148:D148"/>
    <mergeCell ref="B156:D156"/>
    <mergeCell ref="B132:D132"/>
    <mergeCell ref="B133:D133"/>
    <mergeCell ref="B136:D136"/>
    <mergeCell ref="B137:D137"/>
    <mergeCell ref="B138:D138"/>
    <mergeCell ref="B141:D141"/>
    <mergeCell ref="B122:D122"/>
    <mergeCell ref="B123:D123"/>
    <mergeCell ref="B126:D126"/>
    <mergeCell ref="B127:D127"/>
    <mergeCell ref="B128:D128"/>
    <mergeCell ref="B131:D131"/>
    <mergeCell ref="B106:D106"/>
    <mergeCell ref="B107:D107"/>
    <mergeCell ref="B108:D108"/>
    <mergeCell ref="B151:D151"/>
    <mergeCell ref="B152:D152"/>
    <mergeCell ref="B153:D153"/>
    <mergeCell ref="B116:D116"/>
    <mergeCell ref="B117:D117"/>
    <mergeCell ref="B118:D118"/>
    <mergeCell ref="B121:D121"/>
    <mergeCell ref="B96:D96"/>
    <mergeCell ref="B97:D97"/>
    <mergeCell ref="B98:D98"/>
    <mergeCell ref="B101:D101"/>
    <mergeCell ref="B102:D102"/>
    <mergeCell ref="B103:D103"/>
    <mergeCell ref="B112:D112"/>
    <mergeCell ref="B113:D113"/>
    <mergeCell ref="B76:D76"/>
    <mergeCell ref="B77:D77"/>
    <mergeCell ref="B78:D78"/>
    <mergeCell ref="B81:D81"/>
    <mergeCell ref="B82:D82"/>
    <mergeCell ref="B83:D83"/>
    <mergeCell ref="B86:D86"/>
    <mergeCell ref="B87:D87"/>
    <mergeCell ref="B62:D62"/>
    <mergeCell ref="B63:D63"/>
    <mergeCell ref="B66:D66"/>
    <mergeCell ref="B67:D67"/>
    <mergeCell ref="B68:D68"/>
    <mergeCell ref="B111:D111"/>
    <mergeCell ref="B88:D88"/>
    <mergeCell ref="B91:D91"/>
    <mergeCell ref="B92:D92"/>
    <mergeCell ref="B93:D93"/>
    <mergeCell ref="B71:D71"/>
    <mergeCell ref="B72:D72"/>
    <mergeCell ref="B73:D73"/>
    <mergeCell ref="B51:D51"/>
    <mergeCell ref="B52:D52"/>
    <mergeCell ref="B53:D53"/>
    <mergeCell ref="B56:D56"/>
    <mergeCell ref="B57:D57"/>
    <mergeCell ref="B58:D58"/>
    <mergeCell ref="B61:D61"/>
    <mergeCell ref="B48:D48"/>
    <mergeCell ref="B26:D26"/>
    <mergeCell ref="B27:D27"/>
    <mergeCell ref="B28:D28"/>
    <mergeCell ref="B31:D31"/>
    <mergeCell ref="B32:D32"/>
    <mergeCell ref="B33:D33"/>
    <mergeCell ref="B36:D36"/>
    <mergeCell ref="B37:D37"/>
    <mergeCell ref="B38:D38"/>
    <mergeCell ref="B22:D22"/>
    <mergeCell ref="B23:D23"/>
    <mergeCell ref="B46:D46"/>
    <mergeCell ref="B47:D47"/>
    <mergeCell ref="B41:D41"/>
    <mergeCell ref="B42:D42"/>
    <mergeCell ref="B43:D43"/>
    <mergeCell ref="B7:D7"/>
    <mergeCell ref="B8:D8"/>
    <mergeCell ref="B11:D11"/>
    <mergeCell ref="B12:D12"/>
    <mergeCell ref="B13:D13"/>
    <mergeCell ref="B21:D21"/>
    <mergeCell ref="B16:D16"/>
    <mergeCell ref="B17:D17"/>
    <mergeCell ref="B18:D18"/>
    <mergeCell ref="B6:D6"/>
    <mergeCell ref="A1:F1"/>
    <mergeCell ref="A2:F2"/>
    <mergeCell ref="A4:A5"/>
    <mergeCell ref="B4:D4"/>
    <mergeCell ref="E4:E5"/>
    <mergeCell ref="F4:F5"/>
    <mergeCell ref="D3:F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2012-11-20T06:33:48Z</dcterms:modified>
  <cp:category/>
  <cp:version/>
  <cp:contentType/>
  <cp:contentStatus/>
</cp:coreProperties>
</file>